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6" windowHeight="6228"/>
  </bookViews>
  <sheets>
    <sheet name="vid" sheetId="1" r:id="rId1"/>
  </sheets>
  <definedNames>
    <definedName name="_xlnm.Print_Titles" localSheetId="0">vid!$7:$11</definedName>
    <definedName name="_xlnm.Print_Area" localSheetId="0">vid!$A$1:$P$241</definedName>
  </definedNames>
  <calcPr calcId="144525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12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2" i="1"/>
  <c r="M43" i="1"/>
  <c r="M54" i="1"/>
  <c r="M55" i="1"/>
  <c r="M56" i="1"/>
  <c r="M57" i="1"/>
  <c r="M58" i="1"/>
  <c r="M59" i="1"/>
  <c r="M60" i="1"/>
  <c r="M61" i="1"/>
  <c r="M63" i="1"/>
  <c r="M70" i="1"/>
  <c r="M71" i="1"/>
  <c r="M72" i="1"/>
  <c r="M73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6" i="1"/>
  <c r="M113" i="1"/>
  <c r="M115" i="1"/>
  <c r="M116" i="1"/>
  <c r="M121" i="1"/>
  <c r="M122" i="1"/>
  <c r="M123" i="1"/>
  <c r="M133" i="1"/>
  <c r="M134" i="1"/>
  <c r="M135" i="1"/>
  <c r="M136" i="1"/>
  <c r="M137" i="1"/>
  <c r="M158" i="1"/>
  <c r="M168" i="1"/>
  <c r="M169" i="1"/>
  <c r="M170" i="1"/>
  <c r="M174" i="1"/>
  <c r="M175" i="1"/>
  <c r="M180" i="1"/>
  <c r="M182" i="1"/>
  <c r="M184" i="1"/>
  <c r="M185" i="1"/>
  <c r="M187" i="1"/>
  <c r="M188" i="1"/>
  <c r="M189" i="1"/>
  <c r="M190" i="1"/>
  <c r="M191" i="1"/>
  <c r="M192" i="1"/>
  <c r="M203" i="1"/>
  <c r="M204" i="1"/>
  <c r="M206" i="1"/>
  <c r="M207" i="1"/>
  <c r="M213" i="1"/>
  <c r="M214" i="1"/>
  <c r="M215" i="1"/>
  <c r="M216" i="1"/>
  <c r="M217" i="1"/>
  <c r="M218" i="1"/>
  <c r="M219" i="1"/>
  <c r="M220" i="1"/>
  <c r="M221" i="1"/>
  <c r="M222" i="1"/>
  <c r="M223" i="1"/>
  <c r="M228" i="1"/>
  <c r="M230" i="1"/>
  <c r="M232" i="1"/>
  <c r="M233" i="1"/>
  <c r="M234" i="1"/>
  <c r="M235" i="1"/>
  <c r="M236" i="1"/>
  <c r="M238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60" i="1"/>
  <c r="G61" i="1"/>
  <c r="G62" i="1"/>
  <c r="G63" i="1"/>
  <c r="G64" i="1"/>
  <c r="G65" i="1"/>
  <c r="G66" i="1"/>
  <c r="G67" i="1"/>
  <c r="G68" i="1"/>
  <c r="G69" i="1"/>
  <c r="G71" i="1"/>
  <c r="G73" i="1"/>
  <c r="G74" i="1"/>
  <c r="G75" i="1"/>
  <c r="G76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6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6" i="1"/>
  <c r="G191" i="1"/>
  <c r="G193" i="1"/>
  <c r="G194" i="1"/>
  <c r="G195" i="1"/>
  <c r="G196" i="1"/>
  <c r="G197" i="1"/>
  <c r="G198" i="1"/>
  <c r="G199" i="1"/>
  <c r="G200" i="1"/>
  <c r="G201" i="1"/>
  <c r="G202" i="1"/>
  <c r="G205" i="1"/>
  <c r="G206" i="1"/>
  <c r="G207" i="1"/>
  <c r="G208" i="1"/>
  <c r="G209" i="1"/>
  <c r="G210" i="1"/>
  <c r="G211" i="1"/>
  <c r="G212" i="1"/>
  <c r="G213" i="1"/>
  <c r="G214" i="1"/>
  <c r="G224" i="1"/>
  <c r="G225" i="1"/>
  <c r="G226" i="1"/>
  <c r="G227" i="1"/>
  <c r="G228" i="1"/>
  <c r="G229" i="1"/>
  <c r="G231" i="1"/>
  <c r="G232" i="1"/>
  <c r="G233" i="1"/>
  <c r="G234" i="1"/>
  <c r="G235" i="1"/>
  <c r="G237" i="1"/>
  <c r="G238" i="1"/>
  <c r="M12" i="1"/>
  <c r="G12" i="1"/>
</calcChain>
</file>

<file path=xl/sharedStrings.xml><?xml version="1.0" encoding="utf-8"?>
<sst xmlns="http://schemas.openxmlformats.org/spreadsheetml/2006/main" count="980" uniqueCount="265">
  <si>
    <t/>
  </si>
  <si>
    <t>(назва бюджету)</t>
  </si>
  <si>
    <t>Найменування</t>
  </si>
  <si>
    <t>Загальний фонд</t>
  </si>
  <si>
    <t>Спеціальний фонд</t>
  </si>
  <si>
    <t>Разом</t>
  </si>
  <si>
    <t>Типової програмної класифікацією видатків та кредитування місцевих бюджетів</t>
  </si>
  <si>
    <t>програмної класифікації видатків та кредитування місцевих бюджетів</t>
  </si>
  <si>
    <t>економічної класифікації видатків бюджету</t>
  </si>
  <si>
    <t>затверджено розписом на звітний рік з урахуванням змін</t>
  </si>
  <si>
    <t>виконано за звітний період (рік)</t>
  </si>
  <si>
    <t>усього</t>
  </si>
  <si>
    <t>в тому числі:</t>
  </si>
  <si>
    <t>інші надходження</t>
  </si>
  <si>
    <t>плата за послуги, що надаються бюджетними установами</t>
  </si>
  <si>
    <t>інші джерела власних надходжень бюджетних установ</t>
  </si>
  <si>
    <t>13</t>
  </si>
  <si>
    <t>14</t>
  </si>
  <si>
    <t>0100</t>
  </si>
  <si>
    <t>9102</t>
  </si>
  <si>
    <t>Державне управління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</si>
  <si>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</si>
  <si>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</si>
  <si>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</si>
  <si>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</si>
  <si>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</si>
  <si>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</si>
  <si>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</si>
  <si>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</si>
  <si>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</si>
  <si>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</si>
  <si>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</si>
  <si>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</si>
  <si>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</si>
  <si>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</si>
  <si>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</si>
  <si>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</si>
  <si>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</si>
  <si>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</si>
  <si>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</si>
  <si>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</si>
  <si>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</si>
  <si>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</si>
  <si>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</si>
  <si>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</si>
  <si>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</si>
  <si>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</si>
  <si>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</si>
  <si>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</si>
  <si>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АС  " Є-ЗВІТНІСТЬ "</t>
  </si>
  <si>
    <t>2800</t>
  </si>
  <si>
    <t>Інші поточні видатки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</si>
  <si>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</si>
  <si>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</si>
  <si>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</si>
  <si>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</si>
  <si>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</si>
  <si>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</si>
  <si>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</si>
  <si>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</si>
  <si>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</si>
  <si>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об'єктів</t>
  </si>
  <si>
    <t>1000</t>
  </si>
  <si>
    <t>Освіта</t>
  </si>
  <si>
    <t>2220</t>
  </si>
  <si>
    <t>Медикаменти та перев'язувальні матеріали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</si>
  <si>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</si>
  <si>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</si>
  <si>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</si>
  <si>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</si>
  <si>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</si>
  <si>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</si>
  <si>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2700</t>
  </si>
  <si>
    <t>Соціальне забезпечення</t>
  </si>
  <si>
    <t>2730</t>
  </si>
  <si>
    <t>Інші виплати населенню</t>
  </si>
  <si>
    <t>1010</t>
  </si>
  <si>
    <t>0611010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</si>
  <si>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</si>
  <si>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</si>
  <si>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</si>
  <si>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</si>
  <si>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</si>
  <si>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1070</t>
  </si>
  <si>
    <t>0611070</t>
  </si>
  <si>
    <t>Надання позашкільної освіти закладами позашкільної освіти, заходи із позашкільної роботи з дітьми</t>
  </si>
  <si>
    <t>1140</t>
  </si>
  <si>
    <t>Інші програми, заклади та заходи у сфері освіти</t>
  </si>
  <si>
    <t>1141</t>
  </si>
  <si>
    <t>0611141</t>
  </si>
  <si>
    <t>Забезпечення діяльності інших закладів у сфері освіти</t>
  </si>
  <si>
    <t>1142</t>
  </si>
  <si>
    <t>0611142</t>
  </si>
  <si>
    <t>Інші програми та заходи у сфері освіти</t>
  </si>
  <si>
    <t>1150</t>
  </si>
  <si>
    <t>Забезпечення діяльності інклюзивно-ресурсних центрів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</si>
  <si>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</si>
  <si>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</si>
  <si>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1200</t>
  </si>
  <si>
    <t>0611200</t>
  </si>
  <si>
    <t>Проведення (надання) додаткових психологопедагогічних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</si>
  <si>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1400</t>
  </si>
  <si>
    <t>Виконання заходів із задоволення потреб у забезпеченні безпечного освітнього середовища</t>
  </si>
  <si>
    <t>1600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</si>
  <si>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</si>
  <si>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</si>
  <si>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1700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</si>
  <si>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</si>
  <si>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</si>
  <si>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Охорона здоров'я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</si>
  <si>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</si>
  <si>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</si>
  <si>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</si>
  <si>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</si>
  <si>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</si>
  <si>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</si>
  <si>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</si>
  <si>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</si>
  <si>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2010</t>
  </si>
  <si>
    <t>0712010</t>
  </si>
  <si>
    <t>Багатопрофільна стаціонарна медична допомога населенню</t>
  </si>
  <si>
    <t>Первинна медична допомога населенню</t>
  </si>
  <si>
    <t>Соціальний захист та соціальне забезпечення</t>
  </si>
  <si>
    <t>3030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</si>
  <si>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</si>
  <si>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</si>
  <si>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0713032</t>
  </si>
  <si>
    <t>Надання пільг окремим категоріям громадян з оплати послуг зв'язку</t>
  </si>
  <si>
    <t>3035</t>
  </si>
  <si>
    <t>0713035</t>
  </si>
  <si>
    <t>Компенсаційні виплати за пільговий проїзд окремих категорій громадян на залізничному транспорті</t>
  </si>
  <si>
    <t>3140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</si>
  <si>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</si>
  <si>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</si>
  <si>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</si>
  <si>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0713160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</si>
  <si>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</si>
  <si>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3190</t>
  </si>
  <si>
    <t>Соціальний захист ветеранів війни та праці</t>
  </si>
  <si>
    <t>0713210</t>
  </si>
  <si>
    <t>Організація та проведення громадських робіт</t>
  </si>
  <si>
    <t>3241</t>
  </si>
  <si>
    <t>0713241</t>
  </si>
  <si>
    <t>Надання комплексу послуг особам/сім’ям у сфері соціального захисту та соціального забезпечення іншими надавачами соціальних послуг 1090</t>
  </si>
  <si>
    <t>3242</t>
  </si>
  <si>
    <t>0713242</t>
  </si>
  <si>
    <t>Інші заходи у сфері соціального захисту і соціального забезпечення</t>
  </si>
  <si>
    <t>4000</t>
  </si>
  <si>
    <t>Культура і мистецтво</t>
  </si>
  <si>
    <t>4030</t>
  </si>
  <si>
    <t>1014030</t>
  </si>
  <si>
    <t>Забезпечення діяльності бібліотек</t>
  </si>
  <si>
    <t>4060</t>
  </si>
  <si>
    <t>1014060</t>
  </si>
  <si>
    <t>Забезпечення діяльності палаців і будинків культури, клубів, центрів дозвілля та інших клубних закладів</t>
  </si>
  <si>
    <t>4082</t>
  </si>
  <si>
    <t>1014082</t>
  </si>
  <si>
    <t>Інші заходи в галузі культури і мистецтва</t>
  </si>
  <si>
    <t>5000</t>
  </si>
  <si>
    <t>Фізична культура і спорт</t>
  </si>
  <si>
    <t>5011</t>
  </si>
  <si>
    <t>0615011</t>
  </si>
  <si>
    <t>Проведення навчально-тренувальних зборів і змагань з олімпійських видів спорту</t>
  </si>
  <si>
    <t>5012</t>
  </si>
  <si>
    <t>0615012</t>
  </si>
  <si>
    <t>Проведення навчально-тренувальних зборів і змагань з неолімпійських видів спорту</t>
  </si>
  <si>
    <t>5030</t>
  </si>
  <si>
    <t>Розвиток дитячо-юнацького та резервного спорту</t>
  </si>
  <si>
    <t>5031</t>
  </si>
  <si>
    <t>0615031</t>
  </si>
  <si>
    <t>Розвиток здібностей у дітей та молоді з фізичної культури та спорту комунальними дитячоюнацькими спортивними школами</t>
  </si>
  <si>
    <t>5049</t>
  </si>
  <si>
    <t>0615049</t>
  </si>
  <si>
    <t>Виконання окремих заходів з реалізації соціального проекту «Активні парки – локації здорової України»</t>
  </si>
  <si>
    <t>6000</t>
  </si>
  <si>
    <t>Житлово-комунальне господарство</t>
  </si>
  <si>
    <t>6013</t>
  </si>
  <si>
    <t>1216013</t>
  </si>
  <si>
    <t>Забезпечення діяльності водопровідно-каналізаційного господарства</t>
  </si>
  <si>
    <t>6020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</si>
  <si>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</si>
  <si>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</si>
  <si>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</si>
  <si>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0116030</t>
  </si>
  <si>
    <t>Організація благоустрою населених пунктів</t>
  </si>
  <si>
    <t>7000</t>
  </si>
  <si>
    <t>Економічна діяльність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</si>
  <si>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</si>
  <si>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</si>
  <si>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</si>
  <si>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0117130</t>
  </si>
  <si>
    <t>Здійснення  заходів із землеустрою</t>
  </si>
  <si>
    <t>7351</t>
  </si>
  <si>
    <t>0117351</t>
  </si>
  <si>
    <t>Розроблення комплексних планів просторового розвитку територій територіальних громад</t>
  </si>
  <si>
    <t>7370</t>
  </si>
  <si>
    <t>3717370</t>
  </si>
  <si>
    <t>Реалізація інших заходів щодо соціально-економічного розвитку територій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</si>
  <si>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</si>
  <si>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</si>
  <si>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</si>
  <si>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</si>
  <si>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</si>
  <si>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</si>
  <si>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</si>
  <si>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7640</t>
  </si>
  <si>
    <t>0717640</t>
  </si>
  <si>
    <t>Заходи з енергозбереження</t>
  </si>
  <si>
    <t>7650</t>
  </si>
  <si>
    <t>0117650</t>
  </si>
  <si>
    <t>Проведення експертної  грошової  оцінки  земельної ділянки чи права на неї</t>
  </si>
  <si>
    <t>7693</t>
  </si>
  <si>
    <t>0117693</t>
  </si>
  <si>
    <t>Інші заходи, пов'язані з економічною діяльністю</t>
  </si>
  <si>
    <t>8000</t>
  </si>
  <si>
    <t>Інша діяльність</t>
  </si>
  <si>
    <t>3120</t>
  </si>
  <si>
    <t>Капітальне будівництво (придбання)</t>
  </si>
  <si>
    <t>3122</t>
  </si>
  <si>
    <t>Капітальне будівництво (придбання) інших об'єктів</t>
  </si>
  <si>
    <t>9000</t>
  </si>
  <si>
    <t>Нерозподілені видатки</t>
  </si>
  <si>
    <t>8110</t>
  </si>
  <si>
    <t>0118110</t>
  </si>
  <si>
    <t>Заходи із запобігання та ліквідації надзвичайних ситуацій та наслідків стихійного лиха</t>
  </si>
  <si>
    <t>8220</t>
  </si>
  <si>
    <t>0118220</t>
  </si>
  <si>
    <t>Заходи та роботи з мобілізаційної підготовки місцевого значення</t>
  </si>
  <si>
    <t>8230</t>
  </si>
  <si>
    <t>1218230</t>
  </si>
  <si>
    <t>Інші заходи громадського порядку та безпеки</t>
  </si>
  <si>
    <t>8240</t>
  </si>
  <si>
    <t>0118240</t>
  </si>
  <si>
    <t>Заходи та роботи з територіальної оборони</t>
  </si>
  <si>
    <t>8330</t>
  </si>
  <si>
    <t>0118330</t>
  </si>
  <si>
    <t>Інша діяльність у сфері екології та охорони природних ресурсів</t>
  </si>
  <si>
    <t>8340</t>
  </si>
  <si>
    <t>1218340</t>
  </si>
  <si>
    <t>Природоохоронні заходи за рахунок цільових фондів</t>
  </si>
  <si>
    <t>8700</t>
  </si>
  <si>
    <t>Резервний фонд</t>
  </si>
  <si>
    <t>900201</t>
  </si>
  <si>
    <t>Усього видатків без урахування міжбюджетних трансфертів</t>
  </si>
  <si>
    <t>9800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</si>
  <si>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</si>
  <si>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</si>
  <si>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900202</t>
  </si>
  <si>
    <t>Усього видатків з трансфертами, що передаються до державного бюджету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</si>
  <si>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</si>
  <si>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</si>
  <si>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9750</t>
  </si>
  <si>
    <t>3719750</t>
  </si>
  <si>
    <t>Субвенція з місцевого бюджету на співфінансування інвестиційних проектів</t>
  </si>
  <si>
    <t>9770</t>
  </si>
  <si>
    <t>3719770</t>
  </si>
  <si>
    <t>Інші субвенції з місцевого бюджету</t>
  </si>
  <si>
    <t>900203</t>
  </si>
  <si>
    <t>Усього</t>
  </si>
  <si>
    <t>Виконання видатків бюджету  Ананьївської міської територіальної громади
про виконання місцевих бюджетів</t>
  </si>
  <si>
    <t>% виконання</t>
  </si>
  <si>
    <t>Начальник фінансового управління</t>
  </si>
  <si>
    <t>Андрій ПРОДАН</t>
  </si>
  <si>
    <t>за січень - червень 2025 року
Бюджет Ананьївської міської територіальної громади</t>
  </si>
  <si>
    <r>
      <rPr>
        <b/>
        <sz val="10"/>
        <color rgb="FF000000"/>
        <rFont val="Times New Roman"/>
        <family val="1"/>
        <charset val="204"/>
      </rPr>
      <t xml:space="preserve">Додаток 2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до рішення  Ананьївської                                                                                   міської ради                                     від __ серпня 2025 року                                        №___-VIII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</si>
</sst>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30" x14ac:knownFonts="1">
    <font>
      <sz val="8"/>
      <color rgb="FF000000"/>
      <name val="Tahoma"/>
    </font>
    <font>
      <sz val="10"/>
      <color rgb="FF000000"/>
      <name val="Arial"/>
    </font>
    <font>
      <b/>
      <sz val="9"/>
      <color rgb="FF000000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sz val="9"/>
      <color rgb="FF000000"/>
      <name val="Times New Roman"/>
    </font>
    <font>
      <sz val="9"/>
      <color rgb="FF000000"/>
      <name val="Times New Roman"/>
    </font>
    <font>
      <i/>
      <u/>
      <sz val="9"/>
      <color rgb="FF000000"/>
      <name val="Times New Roman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i/>
      <sz val="8"/>
      <color rgb="FF000000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8"/>
      <color rgb="FF000000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double">
        <color rgb="FFD3D3D3"/>
      </top>
      <bottom/>
      <diagonal/>
    </border>
    <border>
      <left/>
      <right/>
      <top/>
      <bottom style="double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24"/>
  </cellStyleXfs>
  <cellXfs count="89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19" borderId="17" xfId="0" applyFont="1" applyFill="1" applyBorder="1" applyAlignment="1">
      <alignment horizontal="right" vertical="center" wrapText="1"/>
    </xf>
    <xf numFmtId="0" fontId="5" fillId="20" borderId="18" xfId="0" applyFont="1" applyFill="1" applyBorder="1" applyAlignment="1">
      <alignment horizontal="left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7" fillId="22" borderId="20" xfId="0" applyFont="1" applyFill="1" applyBorder="1" applyAlignment="1">
      <alignment horizontal="left" wrapText="1"/>
    </xf>
    <xf numFmtId="0" fontId="11" fillId="25" borderId="24" xfId="0" applyFont="1" applyFill="1" applyBorder="1" applyAlignment="1">
      <alignment horizontal="center" vertical="center" wrapText="1"/>
    </xf>
    <xf numFmtId="0" fontId="13" fillId="25" borderId="24" xfId="0" applyFont="1" applyFill="1" applyBorder="1" applyAlignment="1">
      <alignment horizontal="left" vertical="top" wrapText="1"/>
    </xf>
    <xf numFmtId="0" fontId="14" fillId="25" borderId="24" xfId="1" applyFill="1" applyAlignment="1">
      <alignment horizontal="left" vertical="top"/>
    </xf>
    <xf numFmtId="0" fontId="0" fillId="2" borderId="26" xfId="0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2" fillId="4" borderId="24" xfId="0" applyFont="1" applyFill="1" applyBorder="1" applyAlignment="1">
      <alignment horizontal="left" vertical="center" wrapText="1"/>
    </xf>
    <xf numFmtId="0" fontId="5" fillId="20" borderId="25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8" fillId="6" borderId="4" xfId="0" applyFont="1" applyFill="1" applyBorder="1" applyAlignment="1">
      <alignment horizontal="center" vertical="center" textRotation="90" wrapText="1"/>
    </xf>
    <xf numFmtId="0" fontId="12" fillId="22" borderId="20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0" fontId="21" fillId="3" borderId="24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2" fillId="9" borderId="7" xfId="0" applyFont="1" applyFill="1" applyBorder="1" applyAlignment="1">
      <alignment horizontal="center" vertical="center" wrapText="1"/>
    </xf>
    <xf numFmtId="164" fontId="22" fillId="10" borderId="8" xfId="0" applyNumberFormat="1" applyFont="1" applyFill="1" applyBorder="1" applyAlignment="1">
      <alignment horizontal="center" vertical="center" wrapText="1"/>
    </xf>
    <xf numFmtId="164" fontId="22" fillId="10" borderId="23" xfId="0" applyNumberFormat="1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 wrapText="1"/>
    </xf>
    <xf numFmtId="0" fontId="22" fillId="9" borderId="3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left" vertical="top" wrapText="1"/>
    </xf>
    <xf numFmtId="0" fontId="23" fillId="3" borderId="24" xfId="0" applyFont="1" applyFill="1" applyBorder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12" fillId="16" borderId="14" xfId="0" applyFont="1" applyFill="1" applyBorder="1" applyAlignment="1">
      <alignment horizontal="center" vertical="center" wrapText="1"/>
    </xf>
    <xf numFmtId="165" fontId="12" fillId="17" borderId="15" xfId="0" applyNumberFormat="1" applyFont="1" applyFill="1" applyBorder="1" applyAlignment="1">
      <alignment horizontal="left" vertical="center" wrapText="1"/>
    </xf>
    <xf numFmtId="165" fontId="12" fillId="17" borderId="15" xfId="0" applyNumberFormat="1" applyFont="1" applyFill="1" applyBorder="1" applyAlignment="1">
      <alignment horizontal="left" vertical="top" wrapText="1"/>
    </xf>
    <xf numFmtId="165" fontId="12" fillId="17" borderId="15" xfId="0" applyNumberFormat="1" applyFont="1" applyFill="1" applyBorder="1" applyAlignment="1">
      <alignment vertical="top" wrapText="1"/>
    </xf>
    <xf numFmtId="164" fontId="18" fillId="23" borderId="21" xfId="0" applyNumberFormat="1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24" xfId="0" applyFont="1" applyFill="1" applyBorder="1" applyAlignment="1">
      <alignment horizontal="left" vertical="top" wrapText="1"/>
    </xf>
    <xf numFmtId="164" fontId="25" fillId="23" borderId="21" xfId="0" applyNumberFormat="1" applyFont="1" applyFill="1" applyBorder="1" applyAlignment="1">
      <alignment horizontal="left" wrapText="1"/>
    </xf>
    <xf numFmtId="0" fontId="27" fillId="3" borderId="1" xfId="0" applyFont="1" applyFill="1" applyBorder="1" applyAlignment="1">
      <alignment horizontal="left" vertical="top" wrapText="1"/>
    </xf>
    <xf numFmtId="0" fontId="27" fillId="3" borderId="24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12" fillId="11" borderId="9" xfId="0" applyFont="1" applyFill="1" applyBorder="1" applyAlignment="1">
      <alignment horizontal="center" vertical="center" wrapText="1"/>
    </xf>
    <xf numFmtId="164" fontId="12" fillId="12" borderId="10" xfId="0" applyNumberFormat="1" applyFont="1" applyFill="1" applyBorder="1" applyAlignment="1">
      <alignment horizontal="center" vertical="center" wrapText="1"/>
    </xf>
    <xf numFmtId="165" fontId="29" fillId="13" borderId="11" xfId="0" applyNumberFormat="1" applyFont="1" applyFill="1" applyBorder="1" applyAlignment="1">
      <alignment horizontal="right" vertical="center" wrapText="1"/>
    </xf>
    <xf numFmtId="165" fontId="29" fillId="13" borderId="23" xfId="0" applyNumberFormat="1" applyFont="1" applyFill="1" applyBorder="1" applyAlignment="1">
      <alignment horizontal="center" vertical="center" wrapText="1"/>
    </xf>
    <xf numFmtId="165" fontId="29" fillId="13" borderId="30" xfId="0" applyNumberFormat="1" applyFont="1" applyFill="1" applyBorder="1" applyAlignment="1">
      <alignment horizontal="right" vertical="center" wrapText="1"/>
    </xf>
    <xf numFmtId="165" fontId="12" fillId="14" borderId="12" xfId="0" applyNumberFormat="1" applyFont="1" applyFill="1" applyBorder="1" applyAlignment="1">
      <alignment horizontal="center" vertical="center" wrapText="1"/>
    </xf>
    <xf numFmtId="165" fontId="12" fillId="15" borderId="13" xfId="0" applyNumberFormat="1" applyFont="1" applyFill="1" applyBorder="1" applyAlignment="1">
      <alignment horizontal="left" vertical="center" wrapText="1"/>
    </xf>
    <xf numFmtId="164" fontId="12" fillId="12" borderId="10" xfId="0" applyNumberFormat="1" applyFont="1" applyFill="1" applyBorder="1" applyAlignment="1">
      <alignment vertical="top" wrapText="1"/>
    </xf>
    <xf numFmtId="164" fontId="12" fillId="12" borderId="10" xfId="0" applyNumberFormat="1" applyFont="1" applyFill="1" applyBorder="1" applyAlignment="1">
      <alignment horizontal="left" vertical="top" wrapText="1"/>
    </xf>
    <xf numFmtId="165" fontId="12" fillId="14" borderId="12" xfId="0" applyNumberFormat="1" applyFont="1" applyFill="1" applyBorder="1" applyAlignment="1">
      <alignment vertical="top" wrapText="1"/>
    </xf>
    <xf numFmtId="165" fontId="12" fillId="15" borderId="13" xfId="0" applyNumberFormat="1" applyFont="1" applyFill="1" applyBorder="1" applyAlignment="1">
      <alignment vertical="top" wrapText="1"/>
    </xf>
    <xf numFmtId="164" fontId="12" fillId="12" borderId="10" xfId="0" applyNumberFormat="1" applyFont="1" applyFill="1" applyBorder="1" applyAlignment="1">
      <alignment horizontal="center" vertical="top" wrapText="1"/>
    </xf>
    <xf numFmtId="165" fontId="12" fillId="14" borderId="12" xfId="0" applyNumberFormat="1" applyFont="1" applyFill="1" applyBorder="1" applyAlignment="1">
      <alignment horizontal="left" vertical="top" wrapText="1"/>
    </xf>
    <xf numFmtId="165" fontId="12" fillId="15" borderId="13" xfId="0" applyNumberFormat="1" applyFont="1" applyFill="1" applyBorder="1" applyAlignment="1">
      <alignment horizontal="left" vertical="top" wrapText="1"/>
    </xf>
    <xf numFmtId="0" fontId="16" fillId="25" borderId="24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164" fontId="25" fillId="23" borderId="21" xfId="0" applyNumberFormat="1" applyFont="1" applyFill="1" applyBorder="1" applyAlignment="1">
      <alignment horizontal="left" wrapText="1"/>
    </xf>
    <xf numFmtId="164" fontId="17" fillId="24" borderId="22" xfId="0" applyNumberFormat="1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textRotation="90" wrapText="1"/>
    </xf>
    <xf numFmtId="0" fontId="18" fillId="6" borderId="4" xfId="0" applyFont="1" applyFill="1" applyBorder="1" applyAlignment="1">
      <alignment horizontal="center" vertical="center" textRotation="90" wrapText="1"/>
    </xf>
    <xf numFmtId="164" fontId="8" fillId="23" borderId="21" xfId="0" applyNumberFormat="1" applyFont="1" applyFill="1" applyBorder="1" applyAlignment="1">
      <alignment horizontal="left" wrapText="1"/>
    </xf>
    <xf numFmtId="164" fontId="9" fillId="24" borderId="22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18" borderId="16" xfId="0" applyFont="1" applyFill="1" applyBorder="1" applyAlignment="1">
      <alignment horizontal="left" vertical="center" wrapText="1"/>
    </xf>
    <xf numFmtId="0" fontId="5" fillId="20" borderId="18" xfId="0" applyFont="1" applyFill="1" applyBorder="1" applyAlignment="1">
      <alignment horizontal="left" vertical="center" wrapText="1"/>
    </xf>
    <xf numFmtId="0" fontId="5" fillId="20" borderId="25" xfId="0" applyFont="1" applyFill="1" applyBorder="1" applyAlignment="1">
      <alignment horizontal="left" vertical="center" wrapText="1"/>
    </xf>
    <xf numFmtId="0" fontId="18" fillId="6" borderId="30" xfId="0" applyFont="1" applyFill="1" applyBorder="1" applyAlignment="1">
      <alignment horizontal="center" vertical="center" textRotation="90" wrapText="1"/>
    </xf>
    <xf numFmtId="0" fontId="18" fillId="5" borderId="30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left" vertical="top" wrapText="1"/>
    </xf>
    <xf numFmtId="0" fontId="18" fillId="6" borderId="27" xfId="0" applyFont="1" applyFill="1" applyBorder="1" applyAlignment="1">
      <alignment horizontal="center" vertical="center" textRotation="90" wrapText="1"/>
    </xf>
    <xf numFmtId="0" fontId="19" fillId="2" borderId="28" xfId="0" applyFont="1" applyFill="1" applyBorder="1" applyAlignment="1">
      <alignment horizontal="center" vertical="center" textRotation="90" wrapText="1"/>
    </xf>
    <xf numFmtId="0" fontId="19" fillId="2" borderId="29" xfId="0" applyFont="1" applyFill="1" applyBorder="1" applyAlignment="1">
      <alignment horizontal="center" vertical="center" textRotation="90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1" fillId="25" borderId="24" xfId="0" applyFont="1" applyFill="1" applyBorder="1" applyAlignment="1">
      <alignment horizontal="center" vertical="center" wrapText="1"/>
    </xf>
    <xf numFmtId="0" fontId="17" fillId="25" borderId="24" xfId="0" applyFont="1" applyFill="1" applyBorder="1" applyAlignment="1">
      <alignment horizontal="center" vertical="center" wrapText="1"/>
    </xf>
    <xf numFmtId="0" fontId="15" fillId="25" borderId="24" xfId="0" applyFont="1" applyFill="1" applyBorder="1" applyAlignment="1">
      <alignment horizontal="center" vertical="top" wrapText="1"/>
    </xf>
    <xf numFmtId="0" fontId="10" fillId="25" borderId="24" xfId="0" applyFont="1" applyFill="1" applyBorder="1" applyAlignment="1">
      <alignment horizontal="center" vertical="center" wrapText="1"/>
    </xf>
    <xf numFmtId="0" fontId="12" fillId="25" borderId="24" xfId="0" applyFont="1" applyFill="1" applyBorder="1" applyAlignment="1">
      <alignment horizontal="center" vertical="top" wrapText="1"/>
    </xf>
    <xf numFmtId="0" fontId="13" fillId="25" borderId="24" xfId="0" applyFont="1" applyFill="1" applyBorder="1" applyAlignment="1">
      <alignment horizontal="left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tabSelected="1" zoomScaleNormal="100" workbookViewId="0">
      <selection activeCell="O1" sqref="O1:P1"/>
    </sheetView>
  </sheetViews>
  <sheetFormatPr defaultRowHeight="10.199999999999999" x14ac:dyDescent="0.2"/>
  <cols>
    <col min="1" max="1" width="6.85546875" customWidth="1"/>
    <col min="2" max="2" width="9.28515625" customWidth="1"/>
    <col min="3" max="3" width="8.42578125" customWidth="1"/>
    <col min="4" max="4" width="32.42578125" customWidth="1"/>
    <col min="5" max="5" width="10.140625" customWidth="1"/>
    <col min="6" max="6" width="10.42578125" customWidth="1"/>
    <col min="7" max="7" width="7.140625" customWidth="1"/>
    <col min="8" max="8" width="10" customWidth="1"/>
    <col min="9" max="9" width="9.85546875" customWidth="1"/>
    <col min="10" max="10" width="9.42578125" customWidth="1"/>
    <col min="11" max="11" width="8.7109375" customWidth="1"/>
    <col min="12" max="12" width="8.42578125" customWidth="1"/>
    <col min="13" max="13" width="6.7109375" customWidth="1"/>
    <col min="14" max="14" width="10.42578125" customWidth="1"/>
    <col min="15" max="15" width="11.140625" customWidth="1"/>
    <col min="16" max="16" width="8.5703125" customWidth="1"/>
  </cols>
  <sheetData>
    <row r="1" spans="1:16" ht="97.2" customHeight="1" x14ac:dyDescent="0.2">
      <c r="A1" s="86" t="s">
        <v>0</v>
      </c>
      <c r="B1" s="86"/>
      <c r="C1" s="86"/>
      <c r="D1" s="86"/>
      <c r="E1" s="86"/>
      <c r="F1" s="83"/>
      <c r="G1" s="83"/>
      <c r="H1" s="83"/>
      <c r="I1" s="83"/>
      <c r="J1" s="83"/>
      <c r="K1" s="83"/>
      <c r="L1" s="6"/>
      <c r="M1" s="87"/>
      <c r="N1" s="87"/>
      <c r="O1" s="54" t="s">
        <v>264</v>
      </c>
      <c r="P1" s="54"/>
    </row>
    <row r="2" spans="1:16" ht="23.25" customHeight="1" x14ac:dyDescent="0.2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7"/>
      <c r="M2" s="8"/>
      <c r="N2" s="8"/>
      <c r="O2" s="13"/>
      <c r="P2" s="14"/>
    </row>
    <row r="3" spans="1:16" ht="30.45" customHeight="1" x14ac:dyDescent="0.2">
      <c r="A3" s="83" t="s">
        <v>259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3"/>
    </row>
    <row r="4" spans="1:16" ht="25.65" customHeight="1" x14ac:dyDescent="0.2">
      <c r="A4" s="84" t="s">
        <v>263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13"/>
    </row>
    <row r="5" spans="1:16" ht="10.5" customHeight="1" x14ac:dyDescent="0.2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3"/>
    </row>
    <row r="6" spans="1:16" ht="12.15" customHeight="1" x14ac:dyDescent="0.2">
      <c r="A6" s="60"/>
      <c r="B6" s="60"/>
      <c r="C6" s="60"/>
      <c r="D6" s="60"/>
      <c r="E6" s="60"/>
      <c r="F6" s="60"/>
      <c r="G6" s="61"/>
      <c r="H6" s="60"/>
      <c r="I6" s="60"/>
      <c r="J6" s="60"/>
      <c r="K6" s="60"/>
      <c r="L6" s="60"/>
      <c r="M6" s="11"/>
      <c r="N6" s="1" t="s">
        <v>0</v>
      </c>
      <c r="O6" s="1" t="s">
        <v>0</v>
      </c>
    </row>
    <row r="7" spans="1:16" ht="13.65" customHeight="1" x14ac:dyDescent="0.2">
      <c r="A7" s="62"/>
      <c r="B7" s="62"/>
      <c r="C7" s="62"/>
      <c r="D7" s="62" t="s">
        <v>2</v>
      </c>
      <c r="E7" s="79" t="s">
        <v>3</v>
      </c>
      <c r="F7" s="80"/>
      <c r="G7" s="81"/>
      <c r="H7" s="79" t="s">
        <v>4</v>
      </c>
      <c r="I7" s="80"/>
      <c r="J7" s="80"/>
      <c r="K7" s="80"/>
      <c r="L7" s="80"/>
      <c r="M7" s="82"/>
      <c r="N7" s="74" t="s">
        <v>5</v>
      </c>
      <c r="O7" s="74"/>
      <c r="P7" s="75"/>
    </row>
    <row r="8" spans="1:16" ht="13.65" customHeight="1" x14ac:dyDescent="0.2">
      <c r="A8" s="64" t="s">
        <v>6</v>
      </c>
      <c r="B8" s="65" t="s">
        <v>7</v>
      </c>
      <c r="C8" s="65" t="s">
        <v>8</v>
      </c>
      <c r="D8" s="62"/>
      <c r="E8" s="65" t="s">
        <v>9</v>
      </c>
      <c r="F8" s="65" t="s">
        <v>10</v>
      </c>
      <c r="G8" s="76" t="s">
        <v>260</v>
      </c>
      <c r="H8" s="65" t="s">
        <v>9</v>
      </c>
      <c r="I8" s="63" t="s">
        <v>10</v>
      </c>
      <c r="J8" s="63"/>
      <c r="K8" s="63"/>
      <c r="L8" s="63"/>
      <c r="M8" s="76" t="s">
        <v>260</v>
      </c>
      <c r="N8" s="73" t="s">
        <v>9</v>
      </c>
      <c r="O8" s="73" t="s">
        <v>10</v>
      </c>
      <c r="P8" s="76" t="s">
        <v>260</v>
      </c>
    </row>
    <row r="9" spans="1:16" ht="13.65" customHeight="1" x14ac:dyDescent="0.2">
      <c r="A9" s="64"/>
      <c r="B9" s="65"/>
      <c r="C9" s="65"/>
      <c r="D9" s="62"/>
      <c r="E9" s="65"/>
      <c r="F9" s="65"/>
      <c r="G9" s="77"/>
      <c r="H9" s="65"/>
      <c r="I9" s="65" t="s">
        <v>11</v>
      </c>
      <c r="J9" s="63" t="s">
        <v>12</v>
      </c>
      <c r="K9" s="63"/>
      <c r="L9" s="63"/>
      <c r="M9" s="77"/>
      <c r="N9" s="73"/>
      <c r="O9" s="73"/>
      <c r="P9" s="77"/>
    </row>
    <row r="10" spans="1:16" ht="129.75" customHeight="1" x14ac:dyDescent="0.2">
      <c r="A10" s="64"/>
      <c r="B10" s="65"/>
      <c r="C10" s="65"/>
      <c r="D10" s="62"/>
      <c r="E10" s="65"/>
      <c r="F10" s="65"/>
      <c r="G10" s="78"/>
      <c r="H10" s="65"/>
      <c r="I10" s="65"/>
      <c r="J10" s="15" t="s">
        <v>13</v>
      </c>
      <c r="K10" s="15" t="s">
        <v>14</v>
      </c>
      <c r="L10" s="15" t="s">
        <v>15</v>
      </c>
      <c r="M10" s="78"/>
      <c r="N10" s="73"/>
      <c r="O10" s="73"/>
      <c r="P10" s="78"/>
    </row>
    <row r="11" spans="1:16" ht="13.65" customHeight="1" x14ac:dyDescent="0.2">
      <c r="A11" s="20">
        <v>1</v>
      </c>
      <c r="B11" s="21">
        <v>2</v>
      </c>
      <c r="C11" s="21">
        <v>3</v>
      </c>
      <c r="D11" s="21">
        <v>4</v>
      </c>
      <c r="E11" s="21">
        <v>5</v>
      </c>
      <c r="F11" s="21">
        <v>7</v>
      </c>
      <c r="G11" s="22">
        <v>8</v>
      </c>
      <c r="H11" s="21">
        <v>9</v>
      </c>
      <c r="I11" s="21">
        <v>11</v>
      </c>
      <c r="J11" s="21">
        <v>12</v>
      </c>
      <c r="K11" s="20" t="s">
        <v>16</v>
      </c>
      <c r="L11" s="20" t="s">
        <v>17</v>
      </c>
      <c r="M11" s="23">
        <v>15</v>
      </c>
      <c r="N11" s="24">
        <v>16</v>
      </c>
      <c r="O11" s="24">
        <v>18</v>
      </c>
      <c r="P11" s="24">
        <v>19</v>
      </c>
    </row>
    <row r="12" spans="1:16" ht="9.4499999999999993" customHeight="1" x14ac:dyDescent="0.2">
      <c r="A12" s="40" t="s">
        <v>18</v>
      </c>
      <c r="B12" s="40" t="s">
        <v>0</v>
      </c>
      <c r="C12" s="40" t="s">
        <v>19</v>
      </c>
      <c r="D12" s="41" t="s">
        <v>20</v>
      </c>
      <c r="E12" s="42">
        <v>35419500</v>
      </c>
      <c r="F12" s="42">
        <v>14496800.4</v>
      </c>
      <c r="G12" s="43">
        <f>ROUND(F12/E12*100,1)</f>
        <v>40.9</v>
      </c>
      <c r="H12" s="42">
        <v>169920</v>
      </c>
      <c r="I12" s="42">
        <v>207344.72</v>
      </c>
      <c r="J12" s="42">
        <v>139200</v>
      </c>
      <c r="K12" s="42">
        <v>0</v>
      </c>
      <c r="L12" s="42">
        <v>68144.72</v>
      </c>
      <c r="M12" s="43">
        <f>ROUND(I12/H12*100,1)</f>
        <v>122</v>
      </c>
      <c r="N12" s="44">
        <v>35589420</v>
      </c>
      <c r="O12" s="44">
        <v>14704145.119999999</v>
      </c>
      <c r="P12" s="43">
        <f>ROUND(O12/N12*100,1)</f>
        <v>41.3</v>
      </c>
    </row>
    <row r="13" spans="1:16" ht="9.4499999999999993" customHeight="1" x14ac:dyDescent="0.2">
      <c r="A13" s="40" t="s">
        <v>18</v>
      </c>
      <c r="B13" s="40" t="s">
        <v>0</v>
      </c>
      <c r="C13" s="40" t="s">
        <v>21</v>
      </c>
      <c r="D13" s="45" t="s">
        <v>22</v>
      </c>
      <c r="E13" s="42">
        <v>35419500</v>
      </c>
      <c r="F13" s="42">
        <v>14496800.4</v>
      </c>
      <c r="G13" s="43">
        <f t="shared" ref="G13:G76" si="0">ROUND(F13/E13*100,1)</f>
        <v>40.9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3"/>
      <c r="N13" s="44">
        <v>35419500</v>
      </c>
      <c r="O13" s="44">
        <v>14496800.4</v>
      </c>
      <c r="P13" s="43">
        <f t="shared" ref="P13:P76" si="1">ROUND(O13/N13*100,1)</f>
        <v>40.9</v>
      </c>
    </row>
    <row r="14" spans="1:16" ht="20.25" customHeight="1" x14ac:dyDescent="0.2">
      <c r="A14" s="40" t="s">
        <v>18</v>
      </c>
      <c r="B14" s="40" t="s">
        <v>0</v>
      </c>
      <c r="C14" s="40" t="s">
        <v>23</v>
      </c>
      <c r="D14" s="46" t="s">
        <v>24</v>
      </c>
      <c r="E14" s="42">
        <v>30671760</v>
      </c>
      <c r="F14" s="42">
        <v>12734231.27</v>
      </c>
      <c r="G14" s="43">
        <f t="shared" si="0"/>
        <v>41.5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3"/>
      <c r="N14" s="44">
        <v>30671760</v>
      </c>
      <c r="O14" s="44">
        <v>12734231.27</v>
      </c>
      <c r="P14" s="43">
        <f t="shared" si="1"/>
        <v>41.5</v>
      </c>
    </row>
    <row r="15" spans="1:16" ht="9.4499999999999993" customHeight="1" x14ac:dyDescent="0.2">
      <c r="A15" s="40" t="s">
        <v>18</v>
      </c>
      <c r="B15" s="40" t="s">
        <v>0</v>
      </c>
      <c r="C15" s="29" t="s">
        <v>25</v>
      </c>
      <c r="D15" s="30" t="s">
        <v>26</v>
      </c>
      <c r="E15" s="42">
        <v>25140790</v>
      </c>
      <c r="F15" s="42">
        <v>10546293.07</v>
      </c>
      <c r="G15" s="43">
        <f t="shared" si="0"/>
        <v>41.9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3"/>
      <c r="N15" s="44">
        <v>25140790</v>
      </c>
      <c r="O15" s="44">
        <v>10546293.07</v>
      </c>
      <c r="P15" s="43">
        <f t="shared" si="1"/>
        <v>41.9</v>
      </c>
    </row>
    <row r="16" spans="1:16" ht="9.4499999999999993" customHeight="1" x14ac:dyDescent="0.2">
      <c r="A16" s="40" t="s">
        <v>18</v>
      </c>
      <c r="B16" s="40" t="s">
        <v>0</v>
      </c>
      <c r="C16" s="29" t="s">
        <v>27</v>
      </c>
      <c r="D16" s="30" t="s">
        <v>28</v>
      </c>
      <c r="E16" s="42">
        <v>25140790</v>
      </c>
      <c r="F16" s="42">
        <v>10546293.07</v>
      </c>
      <c r="G16" s="43">
        <f t="shared" si="0"/>
        <v>41.9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3"/>
      <c r="N16" s="44">
        <v>25140790</v>
      </c>
      <c r="O16" s="44">
        <v>10546293.07</v>
      </c>
      <c r="P16" s="43">
        <f t="shared" si="1"/>
        <v>41.9</v>
      </c>
    </row>
    <row r="17" spans="1:16" ht="9.4499999999999993" customHeight="1" x14ac:dyDescent="0.2">
      <c r="A17" s="40" t="s">
        <v>18</v>
      </c>
      <c r="B17" s="40" t="s">
        <v>0</v>
      </c>
      <c r="C17" s="29" t="s">
        <v>29</v>
      </c>
      <c r="D17" s="30" t="s">
        <v>30</v>
      </c>
      <c r="E17" s="42">
        <v>5530970</v>
      </c>
      <c r="F17" s="42">
        <v>2187938.2000000002</v>
      </c>
      <c r="G17" s="43">
        <f t="shared" si="0"/>
        <v>39.6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3"/>
      <c r="N17" s="44">
        <v>5530970</v>
      </c>
      <c r="O17" s="44">
        <v>2187938.2000000002</v>
      </c>
      <c r="P17" s="43">
        <f t="shared" si="1"/>
        <v>39.6</v>
      </c>
    </row>
    <row r="18" spans="1:16" ht="9" customHeight="1" x14ac:dyDescent="0.2">
      <c r="A18" s="40" t="s">
        <v>18</v>
      </c>
      <c r="B18" s="40" t="s">
        <v>0</v>
      </c>
      <c r="C18" s="40" t="s">
        <v>31</v>
      </c>
      <c r="D18" s="46" t="s">
        <v>32</v>
      </c>
      <c r="E18" s="42">
        <v>4585940</v>
      </c>
      <c r="F18" s="42">
        <v>1693522.11</v>
      </c>
      <c r="G18" s="43">
        <f t="shared" si="0"/>
        <v>36.9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3"/>
      <c r="N18" s="44">
        <v>4585940</v>
      </c>
      <c r="O18" s="44">
        <v>1693522.11</v>
      </c>
      <c r="P18" s="43">
        <f t="shared" si="1"/>
        <v>36.9</v>
      </c>
    </row>
    <row r="19" spans="1:16" ht="22.5" customHeight="1" x14ac:dyDescent="0.2">
      <c r="A19" s="40" t="s">
        <v>18</v>
      </c>
      <c r="B19" s="40" t="s">
        <v>0</v>
      </c>
      <c r="C19" s="29" t="s">
        <v>33</v>
      </c>
      <c r="D19" s="30" t="s">
        <v>34</v>
      </c>
      <c r="E19" s="42">
        <v>969230</v>
      </c>
      <c r="F19" s="42">
        <v>547521.1</v>
      </c>
      <c r="G19" s="43">
        <f t="shared" si="0"/>
        <v>56.5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3"/>
      <c r="N19" s="44">
        <v>969230</v>
      </c>
      <c r="O19" s="44">
        <v>547521.1</v>
      </c>
      <c r="P19" s="43">
        <f t="shared" si="1"/>
        <v>56.5</v>
      </c>
    </row>
    <row r="20" spans="1:16" ht="9.4499999999999993" customHeight="1" x14ac:dyDescent="0.2">
      <c r="A20" s="40" t="s">
        <v>18</v>
      </c>
      <c r="B20" s="40" t="s">
        <v>0</v>
      </c>
      <c r="C20" s="29" t="s">
        <v>35</v>
      </c>
      <c r="D20" s="30" t="s">
        <v>36</v>
      </c>
      <c r="E20" s="42">
        <v>1165210</v>
      </c>
      <c r="F20" s="42">
        <v>345112.58</v>
      </c>
      <c r="G20" s="43">
        <f t="shared" si="0"/>
        <v>29.6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3"/>
      <c r="N20" s="44">
        <v>1165210</v>
      </c>
      <c r="O20" s="44">
        <v>345112.58</v>
      </c>
      <c r="P20" s="43">
        <f t="shared" si="1"/>
        <v>29.6</v>
      </c>
    </row>
    <row r="21" spans="1:16" ht="9.4499999999999993" customHeight="1" x14ac:dyDescent="0.2">
      <c r="A21" s="40" t="s">
        <v>18</v>
      </c>
      <c r="B21" s="40" t="s">
        <v>0</v>
      </c>
      <c r="C21" s="29" t="s">
        <v>37</v>
      </c>
      <c r="D21" s="30" t="s">
        <v>38</v>
      </c>
      <c r="E21" s="42">
        <v>30550</v>
      </c>
      <c r="F21" s="42">
        <v>4100</v>
      </c>
      <c r="G21" s="43">
        <f t="shared" si="0"/>
        <v>13.4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3"/>
      <c r="N21" s="44">
        <v>30550</v>
      </c>
      <c r="O21" s="44">
        <v>4100</v>
      </c>
      <c r="P21" s="43">
        <f t="shared" si="1"/>
        <v>13.4</v>
      </c>
    </row>
    <row r="22" spans="1:16" ht="9.4499999999999993" customHeight="1" x14ac:dyDescent="0.2">
      <c r="A22" s="40" t="s">
        <v>18</v>
      </c>
      <c r="B22" s="40" t="s">
        <v>0</v>
      </c>
      <c r="C22" s="29" t="s">
        <v>39</v>
      </c>
      <c r="D22" s="30" t="s">
        <v>40</v>
      </c>
      <c r="E22" s="42">
        <v>2420950</v>
      </c>
      <c r="F22" s="42">
        <v>796788.43</v>
      </c>
      <c r="G22" s="43">
        <f t="shared" si="0"/>
        <v>32.9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3"/>
      <c r="N22" s="44">
        <v>2420950</v>
      </c>
      <c r="O22" s="44">
        <v>796788.43</v>
      </c>
      <c r="P22" s="43">
        <f t="shared" si="1"/>
        <v>32.9</v>
      </c>
    </row>
    <row r="23" spans="1:16" ht="9.4499999999999993" customHeight="1" x14ac:dyDescent="0.2">
      <c r="A23" s="40" t="s">
        <v>18</v>
      </c>
      <c r="B23" s="40" t="s">
        <v>0</v>
      </c>
      <c r="C23" s="29" t="s">
        <v>41</v>
      </c>
      <c r="D23" s="30" t="s">
        <v>42</v>
      </c>
      <c r="E23" s="42">
        <v>49030</v>
      </c>
      <c r="F23" s="42">
        <v>21676.93</v>
      </c>
      <c r="G23" s="43">
        <f t="shared" si="0"/>
        <v>44.2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3"/>
      <c r="N23" s="44">
        <v>49030</v>
      </c>
      <c r="O23" s="44">
        <v>21676.93</v>
      </c>
      <c r="P23" s="43">
        <f t="shared" si="1"/>
        <v>44.2</v>
      </c>
    </row>
    <row r="24" spans="1:16" ht="9.4499999999999993" customHeight="1" x14ac:dyDescent="0.2">
      <c r="A24" s="40" t="s">
        <v>18</v>
      </c>
      <c r="B24" s="40" t="s">
        <v>0</v>
      </c>
      <c r="C24" s="29" t="s">
        <v>43</v>
      </c>
      <c r="D24" s="30" t="s">
        <v>44</v>
      </c>
      <c r="E24" s="42">
        <v>1062370</v>
      </c>
      <c r="F24" s="42">
        <v>254952.23</v>
      </c>
      <c r="G24" s="43">
        <f t="shared" si="0"/>
        <v>24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3"/>
      <c r="N24" s="44">
        <v>1062370</v>
      </c>
      <c r="O24" s="44">
        <v>254952.23</v>
      </c>
      <c r="P24" s="43">
        <f t="shared" si="1"/>
        <v>24</v>
      </c>
    </row>
    <row r="25" spans="1:16" ht="9.4499999999999993" customHeight="1" x14ac:dyDescent="0.2">
      <c r="A25" s="40" t="s">
        <v>18</v>
      </c>
      <c r="B25" s="40" t="s">
        <v>0</v>
      </c>
      <c r="C25" s="29" t="s">
        <v>45</v>
      </c>
      <c r="D25" s="30" t="s">
        <v>46</v>
      </c>
      <c r="E25" s="42">
        <v>1084550</v>
      </c>
      <c r="F25" s="42">
        <v>520159.27</v>
      </c>
      <c r="G25" s="43">
        <f t="shared" si="0"/>
        <v>48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3"/>
      <c r="N25" s="44">
        <v>1084550</v>
      </c>
      <c r="O25" s="44">
        <v>520159.27</v>
      </c>
      <c r="P25" s="43">
        <f t="shared" si="1"/>
        <v>48</v>
      </c>
    </row>
    <row r="26" spans="1:16" ht="24" customHeight="1" x14ac:dyDescent="0.2">
      <c r="A26" s="40" t="s">
        <v>18</v>
      </c>
      <c r="B26" s="40" t="s">
        <v>0</v>
      </c>
      <c r="C26" s="29" t="s">
        <v>47</v>
      </c>
      <c r="D26" s="30" t="s">
        <v>48</v>
      </c>
      <c r="E26" s="42">
        <v>225000</v>
      </c>
      <c r="F26" s="42">
        <v>0</v>
      </c>
      <c r="G26" s="43">
        <f t="shared" si="0"/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3"/>
      <c r="N26" s="44">
        <v>225000</v>
      </c>
      <c r="O26" s="44">
        <v>0</v>
      </c>
      <c r="P26" s="43">
        <f t="shared" si="1"/>
        <v>0</v>
      </c>
    </row>
    <row r="27" spans="1:16" ht="9.4499999999999993" customHeight="1" x14ac:dyDescent="0.2">
      <c r="A27" s="40" t="s">
        <v>18</v>
      </c>
      <c r="B27" s="40" t="s">
        <v>0</v>
      </c>
      <c r="C27" s="40" t="s">
        <v>50</v>
      </c>
      <c r="D27" s="46" t="s">
        <v>51</v>
      </c>
      <c r="E27" s="42">
        <v>161800</v>
      </c>
      <c r="F27" s="42">
        <v>69047.02</v>
      </c>
      <c r="G27" s="43">
        <f t="shared" si="0"/>
        <v>42.7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3"/>
      <c r="N27" s="44">
        <v>161800</v>
      </c>
      <c r="O27" s="44">
        <v>69047.02</v>
      </c>
      <c r="P27" s="43">
        <f t="shared" si="1"/>
        <v>42.7</v>
      </c>
    </row>
    <row r="28" spans="1:16" ht="9.4499999999999993" customHeight="1" x14ac:dyDescent="0.2">
      <c r="A28" s="40" t="s">
        <v>18</v>
      </c>
      <c r="B28" s="40" t="s">
        <v>0</v>
      </c>
      <c r="C28" s="40" t="s">
        <v>52</v>
      </c>
      <c r="D28" s="45" t="s">
        <v>53</v>
      </c>
      <c r="E28" s="42">
        <v>0</v>
      </c>
      <c r="F28" s="42">
        <v>0</v>
      </c>
      <c r="G28" s="43"/>
      <c r="H28" s="42">
        <v>169920</v>
      </c>
      <c r="I28" s="42">
        <v>207344.72</v>
      </c>
      <c r="J28" s="42">
        <v>139200</v>
      </c>
      <c r="K28" s="42">
        <v>0</v>
      </c>
      <c r="L28" s="42">
        <v>68144.72</v>
      </c>
      <c r="M28" s="43">
        <f t="shared" ref="M28:M73" si="2">ROUND(I28/H28*100,1)</f>
        <v>122</v>
      </c>
      <c r="N28" s="44">
        <v>169920</v>
      </c>
      <c r="O28" s="44">
        <v>207344.72</v>
      </c>
      <c r="P28" s="43">
        <f t="shared" si="1"/>
        <v>122</v>
      </c>
    </row>
    <row r="29" spans="1:16" ht="11.25" customHeight="1" x14ac:dyDescent="0.2">
      <c r="A29" s="40" t="s">
        <v>18</v>
      </c>
      <c r="B29" s="40" t="s">
        <v>0</v>
      </c>
      <c r="C29" s="40" t="s">
        <v>54</v>
      </c>
      <c r="D29" s="46" t="s">
        <v>55</v>
      </c>
      <c r="E29" s="42">
        <v>0</v>
      </c>
      <c r="F29" s="42">
        <v>0</v>
      </c>
      <c r="G29" s="43"/>
      <c r="H29" s="42">
        <v>169920</v>
      </c>
      <c r="I29" s="42">
        <v>207344.72</v>
      </c>
      <c r="J29" s="42">
        <v>139200</v>
      </c>
      <c r="K29" s="42">
        <v>0</v>
      </c>
      <c r="L29" s="42">
        <v>68144.72</v>
      </c>
      <c r="M29" s="43">
        <f t="shared" si="2"/>
        <v>122</v>
      </c>
      <c r="N29" s="44">
        <v>169920</v>
      </c>
      <c r="O29" s="44">
        <v>207344.72</v>
      </c>
      <c r="P29" s="43">
        <f t="shared" si="1"/>
        <v>122</v>
      </c>
    </row>
    <row r="30" spans="1:16" ht="21.75" customHeight="1" x14ac:dyDescent="0.2">
      <c r="A30" s="40" t="s">
        <v>18</v>
      </c>
      <c r="B30" s="40" t="s">
        <v>0</v>
      </c>
      <c r="C30" s="29" t="s">
        <v>56</v>
      </c>
      <c r="D30" s="30" t="s">
        <v>57</v>
      </c>
      <c r="E30" s="42">
        <v>0</v>
      </c>
      <c r="F30" s="42">
        <v>0</v>
      </c>
      <c r="G30" s="43"/>
      <c r="H30" s="42">
        <v>150000</v>
      </c>
      <c r="I30" s="42">
        <v>207344.72</v>
      </c>
      <c r="J30" s="42">
        <v>139200</v>
      </c>
      <c r="K30" s="42">
        <v>0</v>
      </c>
      <c r="L30" s="42">
        <v>68144.72</v>
      </c>
      <c r="M30" s="43">
        <f t="shared" si="2"/>
        <v>138.19999999999999</v>
      </c>
      <c r="N30" s="44">
        <v>150000</v>
      </c>
      <c r="O30" s="44">
        <v>207344.72</v>
      </c>
      <c r="P30" s="43">
        <f t="shared" si="1"/>
        <v>138.19999999999999</v>
      </c>
    </row>
    <row r="31" spans="1:16" ht="9.4499999999999993" customHeight="1" x14ac:dyDescent="0.2">
      <c r="A31" s="40" t="s">
        <v>18</v>
      </c>
      <c r="B31" s="40" t="s">
        <v>0</v>
      </c>
      <c r="C31" s="29" t="s">
        <v>58</v>
      </c>
      <c r="D31" s="30" t="s">
        <v>59</v>
      </c>
      <c r="E31" s="42">
        <v>0</v>
      </c>
      <c r="F31" s="42">
        <v>0</v>
      </c>
      <c r="G31" s="43"/>
      <c r="H31" s="42">
        <v>19920</v>
      </c>
      <c r="I31" s="42">
        <v>0</v>
      </c>
      <c r="J31" s="42">
        <v>0</v>
      </c>
      <c r="K31" s="42">
        <v>0</v>
      </c>
      <c r="L31" s="42">
        <v>0</v>
      </c>
      <c r="M31" s="43">
        <f t="shared" si="2"/>
        <v>0</v>
      </c>
      <c r="N31" s="44">
        <v>19920</v>
      </c>
      <c r="O31" s="44">
        <v>0</v>
      </c>
      <c r="P31" s="43">
        <f t="shared" si="1"/>
        <v>0</v>
      </c>
    </row>
    <row r="32" spans="1:16" ht="11.25" customHeight="1" x14ac:dyDescent="0.2">
      <c r="A32" s="40" t="s">
        <v>18</v>
      </c>
      <c r="B32" s="40" t="s">
        <v>0</v>
      </c>
      <c r="C32" s="29" t="s">
        <v>60</v>
      </c>
      <c r="D32" s="30" t="s">
        <v>61</v>
      </c>
      <c r="E32" s="42">
        <v>0</v>
      </c>
      <c r="F32" s="42">
        <v>0</v>
      </c>
      <c r="G32" s="43"/>
      <c r="H32" s="42">
        <v>19920</v>
      </c>
      <c r="I32" s="42">
        <v>0</v>
      </c>
      <c r="J32" s="42">
        <v>0</v>
      </c>
      <c r="K32" s="42">
        <v>0</v>
      </c>
      <c r="L32" s="42">
        <v>0</v>
      </c>
      <c r="M32" s="43">
        <f t="shared" si="2"/>
        <v>0</v>
      </c>
      <c r="N32" s="44">
        <v>19920</v>
      </c>
      <c r="O32" s="44">
        <v>0</v>
      </c>
      <c r="P32" s="43">
        <f t="shared" si="1"/>
        <v>0</v>
      </c>
    </row>
    <row r="33" spans="1:16" ht="9.4499999999999993" customHeight="1" x14ac:dyDescent="0.2">
      <c r="A33" s="40" t="s">
        <v>62</v>
      </c>
      <c r="B33" s="40" t="s">
        <v>0</v>
      </c>
      <c r="C33" s="40" t="s">
        <v>19</v>
      </c>
      <c r="D33" s="41" t="s">
        <v>63</v>
      </c>
      <c r="E33" s="42">
        <v>120151880</v>
      </c>
      <c r="F33" s="42">
        <v>70999437.150000006</v>
      </c>
      <c r="G33" s="43">
        <f t="shared" si="0"/>
        <v>59.1</v>
      </c>
      <c r="H33" s="42">
        <v>6951603.6699999999</v>
      </c>
      <c r="I33" s="42">
        <v>3674872.59</v>
      </c>
      <c r="J33" s="42">
        <v>2148331.9300000002</v>
      </c>
      <c r="K33" s="42">
        <v>879954.38</v>
      </c>
      <c r="L33" s="42">
        <v>646586.28</v>
      </c>
      <c r="M33" s="43">
        <f t="shared" si="2"/>
        <v>52.9</v>
      </c>
      <c r="N33" s="44">
        <v>127103483.67</v>
      </c>
      <c r="O33" s="44">
        <v>74674309.739999995</v>
      </c>
      <c r="P33" s="43">
        <f t="shared" si="1"/>
        <v>58.8</v>
      </c>
    </row>
    <row r="34" spans="1:16" ht="9.4499999999999993" customHeight="1" x14ac:dyDescent="0.2">
      <c r="A34" s="40" t="s">
        <v>62</v>
      </c>
      <c r="B34" s="40" t="s">
        <v>0</v>
      </c>
      <c r="C34" s="40" t="s">
        <v>21</v>
      </c>
      <c r="D34" s="45" t="s">
        <v>22</v>
      </c>
      <c r="E34" s="42">
        <v>120151880</v>
      </c>
      <c r="F34" s="42">
        <v>70999437.150000006</v>
      </c>
      <c r="G34" s="43">
        <f t="shared" si="0"/>
        <v>59.1</v>
      </c>
      <c r="H34" s="42">
        <v>3699855</v>
      </c>
      <c r="I34" s="42">
        <v>3038448.59</v>
      </c>
      <c r="J34" s="42">
        <v>1704457.93</v>
      </c>
      <c r="K34" s="42">
        <v>879954.38</v>
      </c>
      <c r="L34" s="42">
        <v>454036.28</v>
      </c>
      <c r="M34" s="43">
        <f t="shared" si="2"/>
        <v>82.1</v>
      </c>
      <c r="N34" s="44">
        <v>123851735</v>
      </c>
      <c r="O34" s="44">
        <v>74037885.739999995</v>
      </c>
      <c r="P34" s="43">
        <f t="shared" si="1"/>
        <v>59.8</v>
      </c>
    </row>
    <row r="35" spans="1:16" ht="24" customHeight="1" x14ac:dyDescent="0.2">
      <c r="A35" s="40" t="s">
        <v>62</v>
      </c>
      <c r="B35" s="40" t="s">
        <v>0</v>
      </c>
      <c r="C35" s="40" t="s">
        <v>23</v>
      </c>
      <c r="D35" s="46" t="s">
        <v>24</v>
      </c>
      <c r="E35" s="42">
        <v>95639275</v>
      </c>
      <c r="F35" s="42">
        <v>63810225.229999997</v>
      </c>
      <c r="G35" s="43">
        <f t="shared" si="0"/>
        <v>66.7</v>
      </c>
      <c r="H35" s="42">
        <v>160000</v>
      </c>
      <c r="I35" s="42">
        <v>141748.21</v>
      </c>
      <c r="J35" s="42">
        <v>0</v>
      </c>
      <c r="K35" s="42">
        <v>141748.21</v>
      </c>
      <c r="L35" s="42">
        <v>0</v>
      </c>
      <c r="M35" s="43">
        <f t="shared" si="2"/>
        <v>88.6</v>
      </c>
      <c r="N35" s="44">
        <v>95799275</v>
      </c>
      <c r="O35" s="44">
        <v>63951973.439999998</v>
      </c>
      <c r="P35" s="43">
        <f t="shared" si="1"/>
        <v>66.8</v>
      </c>
    </row>
    <row r="36" spans="1:16" ht="9.4499999999999993" customHeight="1" x14ac:dyDescent="0.2">
      <c r="A36" s="40" t="s">
        <v>62</v>
      </c>
      <c r="B36" s="40" t="s">
        <v>0</v>
      </c>
      <c r="C36" s="29" t="s">
        <v>25</v>
      </c>
      <c r="D36" s="30" t="s">
        <v>26</v>
      </c>
      <c r="E36" s="42">
        <v>77945170</v>
      </c>
      <c r="F36" s="42">
        <v>52307573.840000004</v>
      </c>
      <c r="G36" s="43">
        <f t="shared" si="0"/>
        <v>67.099999999999994</v>
      </c>
      <c r="H36" s="42">
        <v>131154</v>
      </c>
      <c r="I36" s="42">
        <v>116186.94</v>
      </c>
      <c r="J36" s="42">
        <v>0</v>
      </c>
      <c r="K36" s="42">
        <v>116186.94</v>
      </c>
      <c r="L36" s="42">
        <v>0</v>
      </c>
      <c r="M36" s="43">
        <f t="shared" si="2"/>
        <v>88.6</v>
      </c>
      <c r="N36" s="44">
        <v>78076324</v>
      </c>
      <c r="O36" s="44">
        <v>52423760.780000001</v>
      </c>
      <c r="P36" s="43">
        <f t="shared" si="1"/>
        <v>67.099999999999994</v>
      </c>
    </row>
    <row r="37" spans="1:16" ht="9.4499999999999993" customHeight="1" x14ac:dyDescent="0.2">
      <c r="A37" s="40" t="s">
        <v>62</v>
      </c>
      <c r="B37" s="40" t="s">
        <v>0</v>
      </c>
      <c r="C37" s="29" t="s">
        <v>27</v>
      </c>
      <c r="D37" s="30" t="s">
        <v>28</v>
      </c>
      <c r="E37" s="42">
        <v>77945170</v>
      </c>
      <c r="F37" s="42">
        <v>52307573.840000004</v>
      </c>
      <c r="G37" s="43">
        <f t="shared" si="0"/>
        <v>67.099999999999994</v>
      </c>
      <c r="H37" s="42">
        <v>131154</v>
      </c>
      <c r="I37" s="42">
        <v>116186.94</v>
      </c>
      <c r="J37" s="42">
        <v>0</v>
      </c>
      <c r="K37" s="42">
        <v>116186.94</v>
      </c>
      <c r="L37" s="42">
        <v>0</v>
      </c>
      <c r="M37" s="43">
        <f t="shared" si="2"/>
        <v>88.6</v>
      </c>
      <c r="N37" s="44">
        <v>78076324</v>
      </c>
      <c r="O37" s="44">
        <v>52423760.780000001</v>
      </c>
      <c r="P37" s="43">
        <f t="shared" si="1"/>
        <v>67.099999999999994</v>
      </c>
    </row>
    <row r="38" spans="1:16" ht="9.4499999999999993" customHeight="1" x14ac:dyDescent="0.2">
      <c r="A38" s="40" t="s">
        <v>62</v>
      </c>
      <c r="B38" s="40" t="s">
        <v>0</v>
      </c>
      <c r="C38" s="29" t="s">
        <v>29</v>
      </c>
      <c r="D38" s="30" t="s">
        <v>30</v>
      </c>
      <c r="E38" s="42">
        <v>17694105</v>
      </c>
      <c r="F38" s="42">
        <v>11502651.390000001</v>
      </c>
      <c r="G38" s="43">
        <f t="shared" si="0"/>
        <v>65</v>
      </c>
      <c r="H38" s="42">
        <v>28846</v>
      </c>
      <c r="I38" s="42">
        <v>25561.27</v>
      </c>
      <c r="J38" s="42">
        <v>0</v>
      </c>
      <c r="K38" s="42">
        <v>25561.27</v>
      </c>
      <c r="L38" s="42">
        <v>0</v>
      </c>
      <c r="M38" s="43">
        <f t="shared" si="2"/>
        <v>88.6</v>
      </c>
      <c r="N38" s="44">
        <v>17722951</v>
      </c>
      <c r="O38" s="44">
        <v>11528212.66</v>
      </c>
      <c r="P38" s="43">
        <f t="shared" si="1"/>
        <v>65</v>
      </c>
    </row>
    <row r="39" spans="1:16" ht="9.4499999999999993" customHeight="1" x14ac:dyDescent="0.2">
      <c r="A39" s="40" t="s">
        <v>62</v>
      </c>
      <c r="B39" s="40" t="s">
        <v>0</v>
      </c>
      <c r="C39" s="40" t="s">
        <v>31</v>
      </c>
      <c r="D39" s="46" t="s">
        <v>32</v>
      </c>
      <c r="E39" s="42">
        <v>24481215</v>
      </c>
      <c r="F39" s="42">
        <v>7183450.4800000004</v>
      </c>
      <c r="G39" s="43">
        <f t="shared" si="0"/>
        <v>29.3</v>
      </c>
      <c r="H39" s="42">
        <v>3537755</v>
      </c>
      <c r="I39" s="42">
        <v>2896639.33</v>
      </c>
      <c r="J39" s="42">
        <v>1704457.93</v>
      </c>
      <c r="K39" s="42">
        <v>738145.12</v>
      </c>
      <c r="L39" s="42">
        <v>454036.28</v>
      </c>
      <c r="M39" s="43">
        <f t="shared" si="2"/>
        <v>81.900000000000006</v>
      </c>
      <c r="N39" s="44">
        <v>28018970</v>
      </c>
      <c r="O39" s="44">
        <v>10080089.810000001</v>
      </c>
      <c r="P39" s="43">
        <f t="shared" si="1"/>
        <v>36</v>
      </c>
    </row>
    <row r="40" spans="1:16" ht="22.5" customHeight="1" x14ac:dyDescent="0.2">
      <c r="A40" s="40" t="s">
        <v>62</v>
      </c>
      <c r="B40" s="40" t="s">
        <v>0</v>
      </c>
      <c r="C40" s="29" t="s">
        <v>33</v>
      </c>
      <c r="D40" s="30" t="s">
        <v>34</v>
      </c>
      <c r="E40" s="42">
        <v>5465107</v>
      </c>
      <c r="F40" s="42">
        <v>1564453.7</v>
      </c>
      <c r="G40" s="43">
        <f t="shared" si="0"/>
        <v>28.6</v>
      </c>
      <c r="H40" s="42">
        <v>67250</v>
      </c>
      <c r="I40" s="42">
        <v>400763.28</v>
      </c>
      <c r="J40" s="42">
        <v>0</v>
      </c>
      <c r="K40" s="42">
        <v>45016</v>
      </c>
      <c r="L40" s="42">
        <v>355747.28</v>
      </c>
      <c r="M40" s="43">
        <f t="shared" si="2"/>
        <v>595.9</v>
      </c>
      <c r="N40" s="44">
        <v>5532357</v>
      </c>
      <c r="O40" s="44">
        <v>1965216.98</v>
      </c>
      <c r="P40" s="43">
        <f t="shared" si="1"/>
        <v>35.5</v>
      </c>
    </row>
    <row r="41" spans="1:16" ht="23.25" customHeight="1" x14ac:dyDescent="0.2">
      <c r="A41" s="40" t="s">
        <v>62</v>
      </c>
      <c r="B41" s="40" t="s">
        <v>0</v>
      </c>
      <c r="C41" s="29" t="s">
        <v>64</v>
      </c>
      <c r="D41" s="30" t="s">
        <v>65</v>
      </c>
      <c r="E41" s="42">
        <v>29530</v>
      </c>
      <c r="F41" s="42">
        <v>0</v>
      </c>
      <c r="G41" s="43">
        <f t="shared" si="0"/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3"/>
      <c r="N41" s="44">
        <v>29530</v>
      </c>
      <c r="O41" s="44">
        <v>0</v>
      </c>
      <c r="P41" s="43">
        <f t="shared" si="1"/>
        <v>0</v>
      </c>
    </row>
    <row r="42" spans="1:16" ht="9.4499999999999993" customHeight="1" x14ac:dyDescent="0.2">
      <c r="A42" s="40" t="s">
        <v>62</v>
      </c>
      <c r="B42" s="40" t="s">
        <v>0</v>
      </c>
      <c r="C42" s="29" t="s">
        <v>66</v>
      </c>
      <c r="D42" s="30" t="s">
        <v>67</v>
      </c>
      <c r="E42" s="42">
        <v>4365250</v>
      </c>
      <c r="F42" s="42">
        <v>1424987.08</v>
      </c>
      <c r="G42" s="43">
        <f t="shared" si="0"/>
        <v>32.6</v>
      </c>
      <c r="H42" s="42">
        <v>3465505</v>
      </c>
      <c r="I42" s="42">
        <v>2396876.0499999998</v>
      </c>
      <c r="J42" s="42">
        <v>1704457.93</v>
      </c>
      <c r="K42" s="42">
        <v>692079.12</v>
      </c>
      <c r="L42" s="42">
        <v>339</v>
      </c>
      <c r="M42" s="43">
        <f t="shared" si="2"/>
        <v>69.2</v>
      </c>
      <c r="N42" s="44">
        <v>7830755</v>
      </c>
      <c r="O42" s="44">
        <v>3821863.13</v>
      </c>
      <c r="P42" s="43">
        <f t="shared" si="1"/>
        <v>48.8</v>
      </c>
    </row>
    <row r="43" spans="1:16" ht="9.4499999999999993" customHeight="1" x14ac:dyDescent="0.2">
      <c r="A43" s="40" t="s">
        <v>62</v>
      </c>
      <c r="B43" s="40" t="s">
        <v>0</v>
      </c>
      <c r="C43" s="29" t="s">
        <v>35</v>
      </c>
      <c r="D43" s="30" t="s">
        <v>36</v>
      </c>
      <c r="E43" s="42">
        <v>1830518</v>
      </c>
      <c r="F43" s="42">
        <v>626512.34</v>
      </c>
      <c r="G43" s="43">
        <f t="shared" si="0"/>
        <v>34.200000000000003</v>
      </c>
      <c r="H43" s="42">
        <v>5000</v>
      </c>
      <c r="I43" s="42">
        <v>99000</v>
      </c>
      <c r="J43" s="42">
        <v>0</v>
      </c>
      <c r="K43" s="42">
        <v>1050</v>
      </c>
      <c r="L43" s="42">
        <v>97950</v>
      </c>
      <c r="M43" s="43">
        <f t="shared" si="2"/>
        <v>1980</v>
      </c>
      <c r="N43" s="44">
        <v>1835518</v>
      </c>
      <c r="O43" s="44">
        <v>725512.34</v>
      </c>
      <c r="P43" s="43">
        <f t="shared" si="1"/>
        <v>39.5</v>
      </c>
    </row>
    <row r="44" spans="1:16" ht="9.4499999999999993" customHeight="1" x14ac:dyDescent="0.2">
      <c r="A44" s="40" t="s">
        <v>62</v>
      </c>
      <c r="B44" s="40" t="s">
        <v>0</v>
      </c>
      <c r="C44" s="29" t="s">
        <v>37</v>
      </c>
      <c r="D44" s="30" t="s">
        <v>38</v>
      </c>
      <c r="E44" s="42">
        <v>11160</v>
      </c>
      <c r="F44" s="42">
        <v>1000</v>
      </c>
      <c r="G44" s="43">
        <f t="shared" si="0"/>
        <v>9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3"/>
      <c r="N44" s="44">
        <v>11160</v>
      </c>
      <c r="O44" s="44">
        <v>1000</v>
      </c>
      <c r="P44" s="43">
        <f t="shared" si="1"/>
        <v>9</v>
      </c>
    </row>
    <row r="45" spans="1:16" ht="22.5" customHeight="1" x14ac:dyDescent="0.2">
      <c r="A45" s="40" t="s">
        <v>62</v>
      </c>
      <c r="B45" s="40" t="s">
        <v>0</v>
      </c>
      <c r="C45" s="29" t="s">
        <v>39</v>
      </c>
      <c r="D45" s="30" t="s">
        <v>40</v>
      </c>
      <c r="E45" s="42">
        <v>12699920</v>
      </c>
      <c r="F45" s="42">
        <v>3526197.36</v>
      </c>
      <c r="G45" s="43">
        <f t="shared" si="0"/>
        <v>27.8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3"/>
      <c r="N45" s="44">
        <v>12699920</v>
      </c>
      <c r="O45" s="44">
        <v>3526197.36</v>
      </c>
      <c r="P45" s="43">
        <f t="shared" si="1"/>
        <v>27.8</v>
      </c>
    </row>
    <row r="46" spans="1:16" ht="21" customHeight="1" x14ac:dyDescent="0.2">
      <c r="A46" s="40" t="s">
        <v>62</v>
      </c>
      <c r="B46" s="40" t="s">
        <v>0</v>
      </c>
      <c r="C46" s="29" t="s">
        <v>41</v>
      </c>
      <c r="D46" s="30" t="s">
        <v>42</v>
      </c>
      <c r="E46" s="42">
        <v>316750</v>
      </c>
      <c r="F46" s="42">
        <v>107194.76</v>
      </c>
      <c r="G46" s="43">
        <f t="shared" si="0"/>
        <v>33.799999999999997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3"/>
      <c r="N46" s="44">
        <v>316750</v>
      </c>
      <c r="O46" s="44">
        <v>107194.76</v>
      </c>
      <c r="P46" s="43">
        <f t="shared" si="1"/>
        <v>33.799999999999997</v>
      </c>
    </row>
    <row r="47" spans="1:16" ht="9.4499999999999993" customHeight="1" x14ac:dyDescent="0.2">
      <c r="A47" s="40" t="s">
        <v>62</v>
      </c>
      <c r="B47" s="40" t="s">
        <v>0</v>
      </c>
      <c r="C47" s="29" t="s">
        <v>43</v>
      </c>
      <c r="D47" s="30" t="s">
        <v>44</v>
      </c>
      <c r="E47" s="42">
        <v>3618790</v>
      </c>
      <c r="F47" s="42">
        <v>1608314.24</v>
      </c>
      <c r="G47" s="43">
        <f t="shared" si="0"/>
        <v>44.4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3"/>
      <c r="N47" s="44">
        <v>3618790</v>
      </c>
      <c r="O47" s="44">
        <v>1608314.24</v>
      </c>
      <c r="P47" s="43">
        <f t="shared" si="1"/>
        <v>44.4</v>
      </c>
    </row>
    <row r="48" spans="1:16" ht="9.4499999999999993" customHeight="1" x14ac:dyDescent="0.2">
      <c r="A48" s="40" t="s">
        <v>62</v>
      </c>
      <c r="B48" s="40" t="s">
        <v>0</v>
      </c>
      <c r="C48" s="29" t="s">
        <v>45</v>
      </c>
      <c r="D48" s="30" t="s">
        <v>46</v>
      </c>
      <c r="E48" s="42">
        <v>4199240</v>
      </c>
      <c r="F48" s="42">
        <v>1785057.19</v>
      </c>
      <c r="G48" s="43">
        <f t="shared" si="0"/>
        <v>42.5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3"/>
      <c r="N48" s="44">
        <v>4199240</v>
      </c>
      <c r="O48" s="44">
        <v>1785057.19</v>
      </c>
      <c r="P48" s="43">
        <f t="shared" si="1"/>
        <v>42.5</v>
      </c>
    </row>
    <row r="49" spans="1:16" ht="22.5" customHeight="1" x14ac:dyDescent="0.2">
      <c r="A49" s="40" t="s">
        <v>62</v>
      </c>
      <c r="B49" s="40" t="s">
        <v>0</v>
      </c>
      <c r="C49" s="29" t="s">
        <v>47</v>
      </c>
      <c r="D49" s="30" t="s">
        <v>48</v>
      </c>
      <c r="E49" s="42">
        <v>4565140</v>
      </c>
      <c r="F49" s="42">
        <v>25631.17</v>
      </c>
      <c r="G49" s="43">
        <f t="shared" si="0"/>
        <v>0.6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3"/>
      <c r="N49" s="44">
        <v>4565140</v>
      </c>
      <c r="O49" s="44">
        <v>25631.17</v>
      </c>
      <c r="P49" s="43">
        <f t="shared" si="1"/>
        <v>0.6</v>
      </c>
    </row>
    <row r="50" spans="1:16" ht="36" customHeight="1" x14ac:dyDescent="0.2">
      <c r="A50" s="40" t="s">
        <v>62</v>
      </c>
      <c r="B50" s="40" t="s">
        <v>0</v>
      </c>
      <c r="C50" s="29" t="s">
        <v>68</v>
      </c>
      <c r="D50" s="30" t="s">
        <v>69</v>
      </c>
      <c r="E50" s="42">
        <v>79730</v>
      </c>
      <c r="F50" s="42">
        <v>40300</v>
      </c>
      <c r="G50" s="43">
        <f t="shared" si="0"/>
        <v>50.5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3"/>
      <c r="N50" s="44">
        <v>79730</v>
      </c>
      <c r="O50" s="44">
        <v>40300</v>
      </c>
      <c r="P50" s="43">
        <f t="shared" si="1"/>
        <v>50.5</v>
      </c>
    </row>
    <row r="51" spans="1:16" ht="38.25" customHeight="1" x14ac:dyDescent="0.2">
      <c r="A51" s="40" t="s">
        <v>62</v>
      </c>
      <c r="B51" s="40" t="s">
        <v>0</v>
      </c>
      <c r="C51" s="29" t="s">
        <v>70</v>
      </c>
      <c r="D51" s="30" t="s">
        <v>71</v>
      </c>
      <c r="E51" s="42">
        <v>79730</v>
      </c>
      <c r="F51" s="42">
        <v>40300</v>
      </c>
      <c r="G51" s="43">
        <f t="shared" si="0"/>
        <v>50.5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3"/>
      <c r="N51" s="44">
        <v>79730</v>
      </c>
      <c r="O51" s="44">
        <v>40300</v>
      </c>
      <c r="P51" s="43">
        <f t="shared" si="1"/>
        <v>50.5</v>
      </c>
    </row>
    <row r="52" spans="1:16" ht="9.4499999999999993" customHeight="1" x14ac:dyDescent="0.2">
      <c r="A52" s="40" t="s">
        <v>62</v>
      </c>
      <c r="B52" s="40" t="s">
        <v>0</v>
      </c>
      <c r="C52" s="40" t="s">
        <v>72</v>
      </c>
      <c r="D52" s="46" t="s">
        <v>73</v>
      </c>
      <c r="E52" s="42">
        <v>21720</v>
      </c>
      <c r="F52" s="42">
        <v>3620</v>
      </c>
      <c r="G52" s="43">
        <f t="shared" si="0"/>
        <v>16.7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3"/>
      <c r="N52" s="44">
        <v>21720</v>
      </c>
      <c r="O52" s="44">
        <v>3620</v>
      </c>
      <c r="P52" s="43">
        <f t="shared" si="1"/>
        <v>16.7</v>
      </c>
    </row>
    <row r="53" spans="1:16" ht="9.4499999999999993" customHeight="1" x14ac:dyDescent="0.2">
      <c r="A53" s="40" t="s">
        <v>62</v>
      </c>
      <c r="B53" s="40" t="s">
        <v>0</v>
      </c>
      <c r="C53" s="29" t="s">
        <v>74</v>
      </c>
      <c r="D53" s="30" t="s">
        <v>75</v>
      </c>
      <c r="E53" s="42">
        <v>21720</v>
      </c>
      <c r="F53" s="42">
        <v>3620</v>
      </c>
      <c r="G53" s="43">
        <f t="shared" si="0"/>
        <v>16.7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3"/>
      <c r="N53" s="44">
        <v>21720</v>
      </c>
      <c r="O53" s="44">
        <v>3620</v>
      </c>
      <c r="P53" s="43">
        <f t="shared" si="1"/>
        <v>16.7</v>
      </c>
    </row>
    <row r="54" spans="1:16" ht="9.4499999999999993" customHeight="1" x14ac:dyDescent="0.2">
      <c r="A54" s="40" t="s">
        <v>62</v>
      </c>
      <c r="B54" s="40" t="s">
        <v>0</v>
      </c>
      <c r="C54" s="40" t="s">
        <v>50</v>
      </c>
      <c r="D54" s="46" t="s">
        <v>51</v>
      </c>
      <c r="E54" s="42">
        <v>9670</v>
      </c>
      <c r="F54" s="42">
        <v>2141.44</v>
      </c>
      <c r="G54" s="43">
        <f t="shared" si="0"/>
        <v>22.1</v>
      </c>
      <c r="H54" s="42">
        <v>2100</v>
      </c>
      <c r="I54" s="42">
        <v>61.05</v>
      </c>
      <c r="J54" s="42">
        <v>0</v>
      </c>
      <c r="K54" s="42">
        <v>61.05</v>
      </c>
      <c r="L54" s="42">
        <v>0</v>
      </c>
      <c r="M54" s="43">
        <f t="shared" si="2"/>
        <v>2.9</v>
      </c>
      <c r="N54" s="44">
        <v>11770</v>
      </c>
      <c r="O54" s="44">
        <v>2202.4899999999998</v>
      </c>
      <c r="P54" s="43">
        <f t="shared" si="1"/>
        <v>18.7</v>
      </c>
    </row>
    <row r="55" spans="1:16" ht="9.4499999999999993" customHeight="1" x14ac:dyDescent="0.2">
      <c r="A55" s="40" t="s">
        <v>62</v>
      </c>
      <c r="B55" s="40" t="s">
        <v>0</v>
      </c>
      <c r="C55" s="40" t="s">
        <v>52</v>
      </c>
      <c r="D55" s="45" t="s">
        <v>53</v>
      </c>
      <c r="E55" s="42">
        <v>0</v>
      </c>
      <c r="F55" s="42">
        <v>0</v>
      </c>
      <c r="G55" s="43"/>
      <c r="H55" s="42">
        <v>3251748.67</v>
      </c>
      <c r="I55" s="42">
        <v>636424</v>
      </c>
      <c r="J55" s="42">
        <v>443874</v>
      </c>
      <c r="K55" s="42">
        <v>0</v>
      </c>
      <c r="L55" s="42">
        <v>192550</v>
      </c>
      <c r="M55" s="43">
        <f t="shared" si="2"/>
        <v>19.600000000000001</v>
      </c>
      <c r="N55" s="44">
        <v>3251748.67</v>
      </c>
      <c r="O55" s="44">
        <v>636424</v>
      </c>
      <c r="P55" s="43">
        <f t="shared" si="1"/>
        <v>19.600000000000001</v>
      </c>
    </row>
    <row r="56" spans="1:16" ht="9.4499999999999993" customHeight="1" x14ac:dyDescent="0.2">
      <c r="A56" s="40" t="s">
        <v>62</v>
      </c>
      <c r="B56" s="40" t="s">
        <v>0</v>
      </c>
      <c r="C56" s="40" t="s">
        <v>54</v>
      </c>
      <c r="D56" s="46" t="s">
        <v>55</v>
      </c>
      <c r="E56" s="42">
        <v>0</v>
      </c>
      <c r="F56" s="42">
        <v>0</v>
      </c>
      <c r="G56" s="43"/>
      <c r="H56" s="42">
        <v>3251748.67</v>
      </c>
      <c r="I56" s="42">
        <v>636424</v>
      </c>
      <c r="J56" s="42">
        <v>443874</v>
      </c>
      <c r="K56" s="42">
        <v>0</v>
      </c>
      <c r="L56" s="42">
        <v>192550</v>
      </c>
      <c r="M56" s="43">
        <f t="shared" si="2"/>
        <v>19.600000000000001</v>
      </c>
      <c r="N56" s="44">
        <v>3251748.67</v>
      </c>
      <c r="O56" s="44">
        <v>636424</v>
      </c>
      <c r="P56" s="43">
        <f t="shared" si="1"/>
        <v>19.600000000000001</v>
      </c>
    </row>
    <row r="57" spans="1:16" ht="26.25" customHeight="1" x14ac:dyDescent="0.2">
      <c r="A57" s="40" t="s">
        <v>62</v>
      </c>
      <c r="B57" s="40" t="s">
        <v>0</v>
      </c>
      <c r="C57" s="29" t="s">
        <v>56</v>
      </c>
      <c r="D57" s="30" t="s">
        <v>57</v>
      </c>
      <c r="E57" s="42">
        <v>0</v>
      </c>
      <c r="F57" s="42">
        <v>0</v>
      </c>
      <c r="G57" s="43"/>
      <c r="H57" s="42">
        <v>468119</v>
      </c>
      <c r="I57" s="42">
        <v>636424</v>
      </c>
      <c r="J57" s="42">
        <v>443874</v>
      </c>
      <c r="K57" s="42">
        <v>0</v>
      </c>
      <c r="L57" s="42">
        <v>192550</v>
      </c>
      <c r="M57" s="43">
        <f t="shared" si="2"/>
        <v>136</v>
      </c>
      <c r="N57" s="44">
        <v>468119</v>
      </c>
      <c r="O57" s="44">
        <v>636424</v>
      </c>
      <c r="P57" s="43">
        <f t="shared" si="1"/>
        <v>136</v>
      </c>
    </row>
    <row r="58" spans="1:16" ht="9.4499999999999993" customHeight="1" x14ac:dyDescent="0.2">
      <c r="A58" s="40" t="s">
        <v>62</v>
      </c>
      <c r="B58" s="40" t="s">
        <v>0</v>
      </c>
      <c r="C58" s="29" t="s">
        <v>58</v>
      </c>
      <c r="D58" s="30" t="s">
        <v>59</v>
      </c>
      <c r="E58" s="42">
        <v>0</v>
      </c>
      <c r="F58" s="42">
        <v>0</v>
      </c>
      <c r="G58" s="43"/>
      <c r="H58" s="42">
        <v>2783629.67</v>
      </c>
      <c r="I58" s="42">
        <v>0</v>
      </c>
      <c r="J58" s="42">
        <v>0</v>
      </c>
      <c r="K58" s="42">
        <v>0</v>
      </c>
      <c r="L58" s="42">
        <v>0</v>
      </c>
      <c r="M58" s="43">
        <f t="shared" si="2"/>
        <v>0</v>
      </c>
      <c r="N58" s="44">
        <v>2783629.67</v>
      </c>
      <c r="O58" s="44">
        <v>0</v>
      </c>
      <c r="P58" s="43">
        <f t="shared" si="1"/>
        <v>0</v>
      </c>
    </row>
    <row r="59" spans="1:16" ht="9.4499999999999993" customHeight="1" x14ac:dyDescent="0.2">
      <c r="A59" s="40" t="s">
        <v>62</v>
      </c>
      <c r="B59" s="40" t="s">
        <v>0</v>
      </c>
      <c r="C59" s="29" t="s">
        <v>60</v>
      </c>
      <c r="D59" s="30" t="s">
        <v>61</v>
      </c>
      <c r="E59" s="42">
        <v>0</v>
      </c>
      <c r="F59" s="42">
        <v>0</v>
      </c>
      <c r="G59" s="43"/>
      <c r="H59" s="42">
        <v>2783629.67</v>
      </c>
      <c r="I59" s="42">
        <v>0</v>
      </c>
      <c r="J59" s="42">
        <v>0</v>
      </c>
      <c r="K59" s="42">
        <v>0</v>
      </c>
      <c r="L59" s="42">
        <v>0</v>
      </c>
      <c r="M59" s="43">
        <f t="shared" si="2"/>
        <v>0</v>
      </c>
      <c r="N59" s="44">
        <v>2783629.67</v>
      </c>
      <c r="O59" s="44">
        <v>0</v>
      </c>
      <c r="P59" s="43">
        <f t="shared" si="1"/>
        <v>0</v>
      </c>
    </row>
    <row r="60" spans="1:16" ht="9.4499999999999993" customHeight="1" x14ac:dyDescent="0.2">
      <c r="A60" s="40" t="s">
        <v>76</v>
      </c>
      <c r="B60" s="40" t="s">
        <v>77</v>
      </c>
      <c r="C60" s="40" t="s">
        <v>19</v>
      </c>
      <c r="D60" s="41" t="s">
        <v>78</v>
      </c>
      <c r="E60" s="42">
        <v>15479520</v>
      </c>
      <c r="F60" s="42">
        <v>7395819.0800000001</v>
      </c>
      <c r="G60" s="43">
        <f t="shared" si="0"/>
        <v>47.8</v>
      </c>
      <c r="H60" s="42">
        <v>650000</v>
      </c>
      <c r="I60" s="42">
        <v>449802.81</v>
      </c>
      <c r="J60" s="42">
        <v>0</v>
      </c>
      <c r="K60" s="42">
        <v>449802.81</v>
      </c>
      <c r="L60" s="42">
        <v>0</v>
      </c>
      <c r="M60" s="43">
        <f t="shared" si="2"/>
        <v>69.2</v>
      </c>
      <c r="N60" s="44">
        <v>16129520</v>
      </c>
      <c r="O60" s="44">
        <v>7845621.8899999997</v>
      </c>
      <c r="P60" s="43">
        <f t="shared" si="1"/>
        <v>48.6</v>
      </c>
    </row>
    <row r="61" spans="1:16" ht="25.8" customHeight="1" x14ac:dyDescent="0.2">
      <c r="A61" s="40" t="s">
        <v>79</v>
      </c>
      <c r="B61" s="40" t="s">
        <v>0</v>
      </c>
      <c r="C61" s="40" t="s">
        <v>19</v>
      </c>
      <c r="D61" s="47" t="s">
        <v>80</v>
      </c>
      <c r="E61" s="42">
        <v>46018720</v>
      </c>
      <c r="F61" s="42">
        <v>18101475.309999999</v>
      </c>
      <c r="G61" s="43">
        <f t="shared" si="0"/>
        <v>39.299999999999997</v>
      </c>
      <c r="H61" s="42">
        <v>2519083</v>
      </c>
      <c r="I61" s="42">
        <v>934989.64</v>
      </c>
      <c r="J61" s="42">
        <v>0</v>
      </c>
      <c r="K61" s="42">
        <v>288403.36</v>
      </c>
      <c r="L61" s="42">
        <v>646586.28</v>
      </c>
      <c r="M61" s="43">
        <f t="shared" si="2"/>
        <v>37.1</v>
      </c>
      <c r="N61" s="44">
        <v>48537803</v>
      </c>
      <c r="O61" s="44">
        <v>19036464.949999999</v>
      </c>
      <c r="P61" s="43">
        <f t="shared" si="1"/>
        <v>39.200000000000003</v>
      </c>
    </row>
    <row r="62" spans="1:16" ht="25.5" customHeight="1" x14ac:dyDescent="0.2">
      <c r="A62" s="40" t="s">
        <v>81</v>
      </c>
      <c r="B62" s="40" t="s">
        <v>0</v>
      </c>
      <c r="C62" s="40" t="s">
        <v>19</v>
      </c>
      <c r="D62" s="47" t="s">
        <v>82</v>
      </c>
      <c r="E62" s="42">
        <v>38569500</v>
      </c>
      <c r="F62" s="42">
        <v>34527498.689999998</v>
      </c>
      <c r="G62" s="43">
        <f t="shared" si="0"/>
        <v>89.5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3"/>
      <c r="N62" s="44">
        <v>38569500</v>
      </c>
      <c r="O62" s="44">
        <v>34527498.689999998</v>
      </c>
      <c r="P62" s="43">
        <f t="shared" si="1"/>
        <v>89.5</v>
      </c>
    </row>
    <row r="63" spans="1:16" ht="35.4" customHeight="1" x14ac:dyDescent="0.2">
      <c r="A63" s="40" t="s">
        <v>83</v>
      </c>
      <c r="B63" s="40" t="s">
        <v>84</v>
      </c>
      <c r="C63" s="40" t="s">
        <v>19</v>
      </c>
      <c r="D63" s="48" t="s">
        <v>85</v>
      </c>
      <c r="E63" s="42">
        <v>3980260</v>
      </c>
      <c r="F63" s="42">
        <v>1979635.8</v>
      </c>
      <c r="G63" s="43">
        <f t="shared" si="0"/>
        <v>49.7</v>
      </c>
      <c r="H63" s="42">
        <v>591051.67000000004</v>
      </c>
      <c r="I63" s="42">
        <v>0</v>
      </c>
      <c r="J63" s="42">
        <v>0</v>
      </c>
      <c r="K63" s="42">
        <v>0</v>
      </c>
      <c r="L63" s="42">
        <v>0</v>
      </c>
      <c r="M63" s="43">
        <f t="shared" si="2"/>
        <v>0</v>
      </c>
      <c r="N63" s="44">
        <v>4571311.67</v>
      </c>
      <c r="O63" s="44">
        <v>1979635.8</v>
      </c>
      <c r="P63" s="43">
        <f t="shared" si="1"/>
        <v>43.3</v>
      </c>
    </row>
    <row r="64" spans="1:16" ht="25.5" customHeight="1" x14ac:dyDescent="0.2">
      <c r="A64" s="40" t="s">
        <v>86</v>
      </c>
      <c r="B64" s="40" t="s">
        <v>0</v>
      </c>
      <c r="C64" s="40" t="s">
        <v>19</v>
      </c>
      <c r="D64" s="48" t="s">
        <v>87</v>
      </c>
      <c r="E64" s="42">
        <v>6171440</v>
      </c>
      <c r="F64" s="42">
        <v>2596696.19</v>
      </c>
      <c r="G64" s="43">
        <f t="shared" si="0"/>
        <v>42.1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3"/>
      <c r="N64" s="44">
        <v>6171440</v>
      </c>
      <c r="O64" s="44">
        <v>2596696.19</v>
      </c>
      <c r="P64" s="43">
        <f t="shared" si="1"/>
        <v>42.1</v>
      </c>
    </row>
    <row r="65" spans="1:16" ht="26.25" customHeight="1" x14ac:dyDescent="0.2">
      <c r="A65" s="40" t="s">
        <v>88</v>
      </c>
      <c r="B65" s="40" t="s">
        <v>89</v>
      </c>
      <c r="C65" s="40" t="s">
        <v>19</v>
      </c>
      <c r="D65" s="48" t="s">
        <v>90</v>
      </c>
      <c r="E65" s="42">
        <v>3702840</v>
      </c>
      <c r="F65" s="42">
        <v>1604146.74</v>
      </c>
      <c r="G65" s="43">
        <f t="shared" si="0"/>
        <v>43.3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3"/>
      <c r="N65" s="44">
        <v>3702840</v>
      </c>
      <c r="O65" s="44">
        <v>1604146.74</v>
      </c>
      <c r="P65" s="43">
        <f t="shared" si="1"/>
        <v>43.3</v>
      </c>
    </row>
    <row r="66" spans="1:16" ht="19.2" customHeight="1" x14ac:dyDescent="0.2">
      <c r="A66" s="40" t="s">
        <v>91</v>
      </c>
      <c r="B66" s="40" t="s">
        <v>92</v>
      </c>
      <c r="C66" s="40" t="s">
        <v>19</v>
      </c>
      <c r="D66" s="48" t="s">
        <v>93</v>
      </c>
      <c r="E66" s="42">
        <v>2468600</v>
      </c>
      <c r="F66" s="42">
        <v>992549.45</v>
      </c>
      <c r="G66" s="43">
        <f t="shared" si="0"/>
        <v>40.200000000000003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3"/>
      <c r="N66" s="44">
        <v>2468600</v>
      </c>
      <c r="O66" s="44">
        <v>992549.45</v>
      </c>
      <c r="P66" s="43">
        <f t="shared" si="1"/>
        <v>40.200000000000003</v>
      </c>
    </row>
    <row r="67" spans="1:16" ht="24.75" customHeight="1" x14ac:dyDescent="0.2">
      <c r="A67" s="40" t="s">
        <v>94</v>
      </c>
      <c r="B67" s="40" t="s">
        <v>0</v>
      </c>
      <c r="C67" s="40" t="s">
        <v>19</v>
      </c>
      <c r="D67" s="48" t="s">
        <v>95</v>
      </c>
      <c r="E67" s="42">
        <v>1101550</v>
      </c>
      <c r="F67" s="42">
        <v>917235.47</v>
      </c>
      <c r="G67" s="43">
        <f t="shared" si="0"/>
        <v>83.3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3"/>
      <c r="N67" s="44">
        <v>1101550</v>
      </c>
      <c r="O67" s="44">
        <v>917235.47</v>
      </c>
      <c r="P67" s="43">
        <f t="shared" si="1"/>
        <v>83.3</v>
      </c>
    </row>
    <row r="68" spans="1:16" ht="43.5" customHeight="1" x14ac:dyDescent="0.2">
      <c r="A68" s="40" t="s">
        <v>96</v>
      </c>
      <c r="B68" s="40" t="s">
        <v>0</v>
      </c>
      <c r="C68" s="40" t="s">
        <v>19</v>
      </c>
      <c r="D68" s="48" t="s">
        <v>97</v>
      </c>
      <c r="E68" s="42">
        <v>1221900</v>
      </c>
      <c r="F68" s="42">
        <v>0</v>
      </c>
      <c r="G68" s="43">
        <f t="shared" si="0"/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3"/>
      <c r="N68" s="44">
        <v>1221900</v>
      </c>
      <c r="O68" s="44">
        <v>0</v>
      </c>
      <c r="P68" s="43">
        <f t="shared" si="1"/>
        <v>0</v>
      </c>
    </row>
    <row r="69" spans="1:16" ht="43.2" customHeight="1" x14ac:dyDescent="0.2">
      <c r="A69" s="40" t="s">
        <v>98</v>
      </c>
      <c r="B69" s="40" t="s">
        <v>99</v>
      </c>
      <c r="C69" s="40" t="s">
        <v>19</v>
      </c>
      <c r="D69" s="48" t="s">
        <v>100</v>
      </c>
      <c r="E69" s="42">
        <v>192800</v>
      </c>
      <c r="F69" s="42">
        <v>115800</v>
      </c>
      <c r="G69" s="43">
        <f t="shared" si="0"/>
        <v>60.1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3"/>
      <c r="N69" s="44">
        <v>192800</v>
      </c>
      <c r="O69" s="44">
        <v>115800</v>
      </c>
      <c r="P69" s="43">
        <f t="shared" si="1"/>
        <v>60.1</v>
      </c>
    </row>
    <row r="70" spans="1:16" ht="25.2" customHeight="1" x14ac:dyDescent="0.2">
      <c r="A70" s="40" t="s">
        <v>101</v>
      </c>
      <c r="B70" s="40" t="s">
        <v>0</v>
      </c>
      <c r="C70" s="40" t="s">
        <v>19</v>
      </c>
      <c r="D70" s="48" t="s">
        <v>102</v>
      </c>
      <c r="E70" s="42">
        <v>0</v>
      </c>
      <c r="F70" s="42">
        <v>0</v>
      </c>
      <c r="G70" s="43"/>
      <c r="H70" s="42">
        <v>1736400</v>
      </c>
      <c r="I70" s="42">
        <v>1369475.64</v>
      </c>
      <c r="J70" s="42">
        <v>1369475.64</v>
      </c>
      <c r="K70" s="42">
        <v>0</v>
      </c>
      <c r="L70" s="42">
        <v>0</v>
      </c>
      <c r="M70" s="43">
        <f t="shared" si="2"/>
        <v>78.900000000000006</v>
      </c>
      <c r="N70" s="44">
        <v>1736400</v>
      </c>
      <c r="O70" s="44">
        <v>1369475.64</v>
      </c>
      <c r="P70" s="43">
        <f t="shared" si="1"/>
        <v>78.900000000000006</v>
      </c>
    </row>
    <row r="71" spans="1:16" ht="25.2" customHeight="1" x14ac:dyDescent="0.2">
      <c r="A71" s="40" t="s">
        <v>103</v>
      </c>
      <c r="B71" s="40" t="s">
        <v>104</v>
      </c>
      <c r="C71" s="40" t="s">
        <v>19</v>
      </c>
      <c r="D71" s="48" t="s">
        <v>105</v>
      </c>
      <c r="E71" s="42">
        <v>2936600</v>
      </c>
      <c r="F71" s="42">
        <v>2758608.17</v>
      </c>
      <c r="G71" s="43">
        <f t="shared" si="0"/>
        <v>93.9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3" t="e">
        <f t="shared" si="2"/>
        <v>#DIV/0!</v>
      </c>
      <c r="N71" s="44">
        <v>2936600</v>
      </c>
      <c r="O71" s="44">
        <v>2758608.17</v>
      </c>
      <c r="P71" s="43">
        <f t="shared" si="1"/>
        <v>93.9</v>
      </c>
    </row>
    <row r="72" spans="1:16" ht="63.6" customHeight="1" x14ac:dyDescent="0.2">
      <c r="A72" s="40" t="s">
        <v>106</v>
      </c>
      <c r="B72" s="40" t="s">
        <v>107</v>
      </c>
      <c r="C72" s="40" t="s">
        <v>19</v>
      </c>
      <c r="D72" s="48" t="s">
        <v>108</v>
      </c>
      <c r="E72" s="42">
        <v>0</v>
      </c>
      <c r="F72" s="42">
        <v>0</v>
      </c>
      <c r="G72" s="43"/>
      <c r="H72" s="42">
        <v>795200</v>
      </c>
      <c r="I72" s="42">
        <v>334982.28999999998</v>
      </c>
      <c r="J72" s="42">
        <v>334982.28999999998</v>
      </c>
      <c r="K72" s="42">
        <v>0</v>
      </c>
      <c r="L72" s="42">
        <v>0</v>
      </c>
      <c r="M72" s="43">
        <f t="shared" si="2"/>
        <v>42.1</v>
      </c>
      <c r="N72" s="44">
        <v>795200</v>
      </c>
      <c r="O72" s="44">
        <v>334982.28999999998</v>
      </c>
      <c r="P72" s="43">
        <f t="shared" si="1"/>
        <v>42.1</v>
      </c>
    </row>
    <row r="73" spans="1:16" ht="15.75" customHeight="1" x14ac:dyDescent="0.2">
      <c r="A73" s="40" t="s">
        <v>21</v>
      </c>
      <c r="B73" s="40" t="s">
        <v>0</v>
      </c>
      <c r="C73" s="40" t="s">
        <v>19</v>
      </c>
      <c r="D73" s="41" t="s">
        <v>109</v>
      </c>
      <c r="E73" s="42">
        <v>6161096.1299999999</v>
      </c>
      <c r="F73" s="42">
        <v>2867880.93</v>
      </c>
      <c r="G73" s="43">
        <f t="shared" si="0"/>
        <v>46.5</v>
      </c>
      <c r="H73" s="42">
        <v>447000</v>
      </c>
      <c r="I73" s="42">
        <v>371712.42</v>
      </c>
      <c r="J73" s="42">
        <v>371712.42</v>
      </c>
      <c r="K73" s="42">
        <v>0</v>
      </c>
      <c r="L73" s="42">
        <v>0</v>
      </c>
      <c r="M73" s="43">
        <f t="shared" si="2"/>
        <v>83.2</v>
      </c>
      <c r="N73" s="44">
        <v>6608096.1299999999</v>
      </c>
      <c r="O73" s="44">
        <v>3239593.35</v>
      </c>
      <c r="P73" s="43">
        <f t="shared" si="1"/>
        <v>49</v>
      </c>
    </row>
    <row r="74" spans="1:16" ht="18" customHeight="1" x14ac:dyDescent="0.2">
      <c r="A74" s="40" t="s">
        <v>21</v>
      </c>
      <c r="B74" s="40" t="s">
        <v>0</v>
      </c>
      <c r="C74" s="40" t="s">
        <v>21</v>
      </c>
      <c r="D74" s="45" t="s">
        <v>22</v>
      </c>
      <c r="E74" s="42">
        <v>6161096.1299999999</v>
      </c>
      <c r="F74" s="42">
        <v>2867880.93</v>
      </c>
      <c r="G74" s="43">
        <f t="shared" si="0"/>
        <v>46.5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3"/>
      <c r="N74" s="44">
        <v>6161096.1299999999</v>
      </c>
      <c r="O74" s="44">
        <v>2867880.93</v>
      </c>
      <c r="P74" s="43">
        <f t="shared" si="1"/>
        <v>46.5</v>
      </c>
    </row>
    <row r="75" spans="1:16" ht="15.75" customHeight="1" x14ac:dyDescent="0.2">
      <c r="A75" s="40" t="s">
        <v>21</v>
      </c>
      <c r="B75" s="40" t="s">
        <v>0</v>
      </c>
      <c r="C75" s="40" t="s">
        <v>110</v>
      </c>
      <c r="D75" s="46" t="s">
        <v>111</v>
      </c>
      <c r="E75" s="42">
        <v>6161096.1299999999</v>
      </c>
      <c r="F75" s="42">
        <v>2867880.93</v>
      </c>
      <c r="G75" s="43">
        <f t="shared" si="0"/>
        <v>46.5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3"/>
      <c r="N75" s="44">
        <v>6161096.1299999999</v>
      </c>
      <c r="O75" s="44">
        <v>2867880.93</v>
      </c>
      <c r="P75" s="43">
        <f t="shared" si="1"/>
        <v>46.5</v>
      </c>
    </row>
    <row r="76" spans="1:16" ht="40.5" customHeight="1" x14ac:dyDescent="0.2">
      <c r="A76" s="40" t="s">
        <v>21</v>
      </c>
      <c r="B76" s="40" t="s">
        <v>0</v>
      </c>
      <c r="C76" s="29" t="s">
        <v>112</v>
      </c>
      <c r="D76" s="30" t="s">
        <v>113</v>
      </c>
      <c r="E76" s="42">
        <v>6161096.1299999999</v>
      </c>
      <c r="F76" s="42">
        <v>2867880.93</v>
      </c>
      <c r="G76" s="43">
        <f t="shared" si="0"/>
        <v>46.5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3"/>
      <c r="N76" s="44">
        <v>6161096.1299999999</v>
      </c>
      <c r="O76" s="44">
        <v>2867880.93</v>
      </c>
      <c r="P76" s="43">
        <f t="shared" si="1"/>
        <v>46.5</v>
      </c>
    </row>
    <row r="77" spans="1:16" ht="19.5" customHeight="1" x14ac:dyDescent="0.2">
      <c r="A77" s="40" t="s">
        <v>21</v>
      </c>
      <c r="B77" s="40" t="s">
        <v>0</v>
      </c>
      <c r="C77" s="40" t="s">
        <v>52</v>
      </c>
      <c r="D77" s="45" t="s">
        <v>53</v>
      </c>
      <c r="E77" s="42">
        <v>0</v>
      </c>
      <c r="F77" s="42">
        <v>0</v>
      </c>
      <c r="G77" s="43"/>
      <c r="H77" s="42">
        <v>447000</v>
      </c>
      <c r="I77" s="42">
        <v>371712.42</v>
      </c>
      <c r="J77" s="42">
        <v>371712.42</v>
      </c>
      <c r="K77" s="42">
        <v>0</v>
      </c>
      <c r="L77" s="42">
        <v>0</v>
      </c>
      <c r="M77" s="43">
        <f t="shared" ref="M77:M137" si="3">ROUND(I77/H77*100,1)</f>
        <v>83.2</v>
      </c>
      <c r="N77" s="44">
        <v>447000</v>
      </c>
      <c r="O77" s="44">
        <v>371712.42</v>
      </c>
      <c r="P77" s="43">
        <f t="shared" ref="P77:P140" si="4">ROUND(O77/N77*100,1)</f>
        <v>83.2</v>
      </c>
    </row>
    <row r="78" spans="1:16" ht="9.4499999999999993" customHeight="1" x14ac:dyDescent="0.2">
      <c r="A78" s="40" t="s">
        <v>21</v>
      </c>
      <c r="B78" s="40" t="s">
        <v>0</v>
      </c>
      <c r="C78" s="40" t="s">
        <v>114</v>
      </c>
      <c r="D78" s="46" t="s">
        <v>115</v>
      </c>
      <c r="E78" s="42">
        <v>0</v>
      </c>
      <c r="F78" s="42">
        <v>0</v>
      </c>
      <c r="G78" s="43"/>
      <c r="H78" s="42">
        <v>447000</v>
      </c>
      <c r="I78" s="42">
        <v>371712.42</v>
      </c>
      <c r="J78" s="42">
        <v>371712.42</v>
      </c>
      <c r="K78" s="42">
        <v>0</v>
      </c>
      <c r="L78" s="42">
        <v>0</v>
      </c>
      <c r="M78" s="43">
        <f t="shared" si="3"/>
        <v>83.2</v>
      </c>
      <c r="N78" s="44">
        <v>447000</v>
      </c>
      <c r="O78" s="44">
        <v>371712.42</v>
      </c>
      <c r="P78" s="43">
        <f t="shared" si="4"/>
        <v>83.2</v>
      </c>
    </row>
    <row r="79" spans="1:16" ht="27.75" customHeight="1" x14ac:dyDescent="0.2">
      <c r="A79" s="40" t="s">
        <v>21</v>
      </c>
      <c r="B79" s="40" t="s">
        <v>0</v>
      </c>
      <c r="C79" s="29" t="s">
        <v>116</v>
      </c>
      <c r="D79" s="30" t="s">
        <v>117</v>
      </c>
      <c r="E79" s="42">
        <v>0</v>
      </c>
      <c r="F79" s="42">
        <v>0</v>
      </c>
      <c r="G79" s="43"/>
      <c r="H79" s="42">
        <v>447000</v>
      </c>
      <c r="I79" s="42">
        <v>371712.42</v>
      </c>
      <c r="J79" s="42">
        <v>371712.42</v>
      </c>
      <c r="K79" s="42">
        <v>0</v>
      </c>
      <c r="L79" s="42">
        <v>0</v>
      </c>
      <c r="M79" s="43">
        <f t="shared" si="3"/>
        <v>83.2</v>
      </c>
      <c r="N79" s="44">
        <v>447000</v>
      </c>
      <c r="O79" s="44">
        <v>371712.42</v>
      </c>
      <c r="P79" s="43">
        <f t="shared" si="4"/>
        <v>83.2</v>
      </c>
    </row>
    <row r="80" spans="1:16" ht="23.25" customHeight="1" x14ac:dyDescent="0.2">
      <c r="A80" s="40" t="s">
        <v>118</v>
      </c>
      <c r="B80" s="40" t="s">
        <v>119</v>
      </c>
      <c r="C80" s="40" t="s">
        <v>19</v>
      </c>
      <c r="D80" s="48" t="s">
        <v>120</v>
      </c>
      <c r="E80" s="42">
        <v>4432730</v>
      </c>
      <c r="F80" s="42">
        <v>2171342.33</v>
      </c>
      <c r="G80" s="43">
        <f t="shared" ref="G80:G140" si="5">ROUND(F80/E80*100,1)</f>
        <v>49</v>
      </c>
      <c r="H80" s="42">
        <v>430000</v>
      </c>
      <c r="I80" s="42">
        <v>355779.54</v>
      </c>
      <c r="J80" s="42">
        <v>355779.54</v>
      </c>
      <c r="K80" s="42">
        <v>0</v>
      </c>
      <c r="L80" s="42">
        <v>0</v>
      </c>
      <c r="M80" s="43">
        <f t="shared" si="3"/>
        <v>82.7</v>
      </c>
      <c r="N80" s="44">
        <v>4862730</v>
      </c>
      <c r="O80" s="44">
        <v>2527121.87</v>
      </c>
      <c r="P80" s="43">
        <f t="shared" si="4"/>
        <v>52</v>
      </c>
    </row>
    <row r="81" spans="1:16" ht="23.25" customHeight="1" x14ac:dyDescent="0.2">
      <c r="A81" s="40" t="s">
        <v>25</v>
      </c>
      <c r="B81" s="40" t="s">
        <v>0</v>
      </c>
      <c r="C81" s="40" t="s">
        <v>19</v>
      </c>
      <c r="D81" s="41" t="s">
        <v>121</v>
      </c>
      <c r="E81" s="42">
        <v>1728366.13</v>
      </c>
      <c r="F81" s="42">
        <v>696538.6</v>
      </c>
      <c r="G81" s="43">
        <f t="shared" si="5"/>
        <v>40.299999999999997</v>
      </c>
      <c r="H81" s="42">
        <v>17000</v>
      </c>
      <c r="I81" s="42">
        <v>15932.88</v>
      </c>
      <c r="J81" s="42">
        <v>15932.88</v>
      </c>
      <c r="K81" s="42">
        <v>0</v>
      </c>
      <c r="L81" s="42">
        <v>0</v>
      </c>
      <c r="M81" s="43">
        <f t="shared" si="3"/>
        <v>93.7</v>
      </c>
      <c r="N81" s="44">
        <v>1745366.13</v>
      </c>
      <c r="O81" s="44">
        <v>712471.48</v>
      </c>
      <c r="P81" s="43">
        <f t="shared" si="4"/>
        <v>40.799999999999997</v>
      </c>
    </row>
    <row r="82" spans="1:16" ht="26.25" customHeight="1" x14ac:dyDescent="0.2">
      <c r="A82" s="40" t="s">
        <v>52</v>
      </c>
      <c r="B82" s="40" t="s">
        <v>0</v>
      </c>
      <c r="C82" s="40" t="s">
        <v>19</v>
      </c>
      <c r="D82" s="41" t="s">
        <v>122</v>
      </c>
      <c r="E82" s="42">
        <v>11583734</v>
      </c>
      <c r="F82" s="42">
        <v>5427340.75</v>
      </c>
      <c r="G82" s="43">
        <f t="shared" si="5"/>
        <v>46.9</v>
      </c>
      <c r="H82" s="42">
        <v>781372</v>
      </c>
      <c r="I82" s="42">
        <v>1457115.86</v>
      </c>
      <c r="J82" s="42">
        <v>0</v>
      </c>
      <c r="K82" s="42">
        <v>70182.94</v>
      </c>
      <c r="L82" s="42">
        <v>1386932.92</v>
      </c>
      <c r="M82" s="43">
        <f t="shared" si="3"/>
        <v>186.5</v>
      </c>
      <c r="N82" s="44">
        <v>12365106</v>
      </c>
      <c r="O82" s="44">
        <v>6884456.6100000003</v>
      </c>
      <c r="P82" s="43">
        <f t="shared" si="4"/>
        <v>55.7</v>
      </c>
    </row>
    <row r="83" spans="1:16" ht="9.4499999999999993" customHeight="1" x14ac:dyDescent="0.2">
      <c r="A83" s="40" t="s">
        <v>52</v>
      </c>
      <c r="B83" s="40" t="s">
        <v>0</v>
      </c>
      <c r="C83" s="40" t="s">
        <v>21</v>
      </c>
      <c r="D83" s="45" t="s">
        <v>22</v>
      </c>
      <c r="E83" s="42">
        <v>11583734</v>
      </c>
      <c r="F83" s="42">
        <v>5427340.75</v>
      </c>
      <c r="G83" s="43">
        <f t="shared" si="5"/>
        <v>46.9</v>
      </c>
      <c r="H83" s="42">
        <v>781372</v>
      </c>
      <c r="I83" s="42">
        <v>1365776.8</v>
      </c>
      <c r="J83" s="42">
        <v>0</v>
      </c>
      <c r="K83" s="42">
        <v>70182.94</v>
      </c>
      <c r="L83" s="42">
        <v>1295593.8600000001</v>
      </c>
      <c r="M83" s="43">
        <f t="shared" si="3"/>
        <v>174.8</v>
      </c>
      <c r="N83" s="44">
        <v>12365106</v>
      </c>
      <c r="O83" s="44">
        <v>6793117.5499999998</v>
      </c>
      <c r="P83" s="43">
        <f t="shared" si="4"/>
        <v>54.9</v>
      </c>
    </row>
    <row r="84" spans="1:16" ht="20.25" customHeight="1" x14ac:dyDescent="0.2">
      <c r="A84" s="40" t="s">
        <v>52</v>
      </c>
      <c r="B84" s="40" t="s">
        <v>0</v>
      </c>
      <c r="C84" s="40" t="s">
        <v>23</v>
      </c>
      <c r="D84" s="46" t="s">
        <v>24</v>
      </c>
      <c r="E84" s="42">
        <v>7564764</v>
      </c>
      <c r="F84" s="42">
        <v>3586212.36</v>
      </c>
      <c r="G84" s="43">
        <f t="shared" si="5"/>
        <v>47.4</v>
      </c>
      <c r="H84" s="42">
        <v>94672</v>
      </c>
      <c r="I84" s="42">
        <v>1038650.92</v>
      </c>
      <c r="J84" s="42">
        <v>0</v>
      </c>
      <c r="K84" s="42">
        <v>70182.94</v>
      </c>
      <c r="L84" s="42">
        <v>968467.98</v>
      </c>
      <c r="M84" s="43">
        <f t="shared" si="3"/>
        <v>1097.0999999999999</v>
      </c>
      <c r="N84" s="44">
        <v>7659436</v>
      </c>
      <c r="O84" s="44">
        <v>4624863.28</v>
      </c>
      <c r="P84" s="43">
        <f t="shared" si="4"/>
        <v>60.4</v>
      </c>
    </row>
    <row r="85" spans="1:16" ht="9.4499999999999993" customHeight="1" x14ac:dyDescent="0.2">
      <c r="A85" s="40" t="s">
        <v>52</v>
      </c>
      <c r="B85" s="40" t="s">
        <v>0</v>
      </c>
      <c r="C85" s="29" t="s">
        <v>25</v>
      </c>
      <c r="D85" s="30" t="s">
        <v>26</v>
      </c>
      <c r="E85" s="42">
        <v>6200617</v>
      </c>
      <c r="F85" s="42">
        <v>2983185.42</v>
      </c>
      <c r="G85" s="43">
        <f t="shared" si="5"/>
        <v>48.1</v>
      </c>
      <c r="H85" s="42">
        <v>77600</v>
      </c>
      <c r="I85" s="42">
        <v>857516.06</v>
      </c>
      <c r="J85" s="42">
        <v>0</v>
      </c>
      <c r="K85" s="42">
        <v>57527</v>
      </c>
      <c r="L85" s="42">
        <v>799989.06</v>
      </c>
      <c r="M85" s="43">
        <f t="shared" si="3"/>
        <v>1105</v>
      </c>
      <c r="N85" s="44">
        <v>6278217</v>
      </c>
      <c r="O85" s="44">
        <v>3840701.48</v>
      </c>
      <c r="P85" s="43">
        <f t="shared" si="4"/>
        <v>61.2</v>
      </c>
    </row>
    <row r="86" spans="1:16" ht="9.4499999999999993" customHeight="1" x14ac:dyDescent="0.2">
      <c r="A86" s="40" t="s">
        <v>52</v>
      </c>
      <c r="B86" s="40" t="s">
        <v>0</v>
      </c>
      <c r="C86" s="29" t="s">
        <v>27</v>
      </c>
      <c r="D86" s="30" t="s">
        <v>28</v>
      </c>
      <c r="E86" s="42">
        <v>6200617</v>
      </c>
      <c r="F86" s="42">
        <v>2983185.42</v>
      </c>
      <c r="G86" s="43">
        <f t="shared" si="5"/>
        <v>48.1</v>
      </c>
      <c r="H86" s="42">
        <v>77600</v>
      </c>
      <c r="I86" s="42">
        <v>857516.06</v>
      </c>
      <c r="J86" s="42">
        <v>0</v>
      </c>
      <c r="K86" s="42">
        <v>57527</v>
      </c>
      <c r="L86" s="42">
        <v>799989.06</v>
      </c>
      <c r="M86" s="43">
        <f t="shared" si="3"/>
        <v>1105</v>
      </c>
      <c r="N86" s="44">
        <v>6278217</v>
      </c>
      <c r="O86" s="44">
        <v>3840701.48</v>
      </c>
      <c r="P86" s="43">
        <f t="shared" si="4"/>
        <v>61.2</v>
      </c>
    </row>
    <row r="87" spans="1:16" ht="14.25" customHeight="1" x14ac:dyDescent="0.2">
      <c r="A87" s="40" t="s">
        <v>52</v>
      </c>
      <c r="B87" s="40" t="s">
        <v>0</v>
      </c>
      <c r="C87" s="29" t="s">
        <v>29</v>
      </c>
      <c r="D87" s="30" t="s">
        <v>30</v>
      </c>
      <c r="E87" s="42">
        <v>1364147</v>
      </c>
      <c r="F87" s="42">
        <v>603026.93999999994</v>
      </c>
      <c r="G87" s="43">
        <f t="shared" si="5"/>
        <v>44.2</v>
      </c>
      <c r="H87" s="42">
        <v>17072</v>
      </c>
      <c r="I87" s="42">
        <v>181134.86</v>
      </c>
      <c r="J87" s="42">
        <v>0</v>
      </c>
      <c r="K87" s="42">
        <v>12655.94</v>
      </c>
      <c r="L87" s="42">
        <v>168478.92</v>
      </c>
      <c r="M87" s="43">
        <f t="shared" si="3"/>
        <v>1061</v>
      </c>
      <c r="N87" s="44">
        <v>1381219</v>
      </c>
      <c r="O87" s="44">
        <v>784161.8</v>
      </c>
      <c r="P87" s="43">
        <f t="shared" si="4"/>
        <v>56.8</v>
      </c>
    </row>
    <row r="88" spans="1:16" ht="15" customHeight="1" x14ac:dyDescent="0.2">
      <c r="A88" s="40" t="s">
        <v>52</v>
      </c>
      <c r="B88" s="40" t="s">
        <v>0</v>
      </c>
      <c r="C88" s="40" t="s">
        <v>31</v>
      </c>
      <c r="D88" s="46" t="s">
        <v>32</v>
      </c>
      <c r="E88" s="42">
        <v>1722030</v>
      </c>
      <c r="F88" s="42">
        <v>773906.99</v>
      </c>
      <c r="G88" s="43">
        <f t="shared" si="5"/>
        <v>44.9</v>
      </c>
      <c r="H88" s="42">
        <v>686700</v>
      </c>
      <c r="I88" s="42">
        <v>327125.88</v>
      </c>
      <c r="J88" s="42">
        <v>0</v>
      </c>
      <c r="K88" s="42">
        <v>0</v>
      </c>
      <c r="L88" s="42">
        <v>327125.88</v>
      </c>
      <c r="M88" s="43">
        <f t="shared" si="3"/>
        <v>47.6</v>
      </c>
      <c r="N88" s="44">
        <v>2408730</v>
      </c>
      <c r="O88" s="44">
        <v>1101032.8700000001</v>
      </c>
      <c r="P88" s="43">
        <f t="shared" si="4"/>
        <v>45.7</v>
      </c>
    </row>
    <row r="89" spans="1:16" ht="23.25" customHeight="1" x14ac:dyDescent="0.2">
      <c r="A89" s="40" t="s">
        <v>52</v>
      </c>
      <c r="B89" s="40" t="s">
        <v>0</v>
      </c>
      <c r="C89" s="29" t="s">
        <v>33</v>
      </c>
      <c r="D89" s="30" t="s">
        <v>34</v>
      </c>
      <c r="E89" s="42">
        <v>100510</v>
      </c>
      <c r="F89" s="42">
        <v>40609.5</v>
      </c>
      <c r="G89" s="43">
        <f t="shared" si="5"/>
        <v>40.4</v>
      </c>
      <c r="H89" s="42">
        <v>110200</v>
      </c>
      <c r="I89" s="42">
        <v>95012.45</v>
      </c>
      <c r="J89" s="42">
        <v>0</v>
      </c>
      <c r="K89" s="42">
        <v>0</v>
      </c>
      <c r="L89" s="42">
        <v>95012.45</v>
      </c>
      <c r="M89" s="43">
        <f t="shared" si="3"/>
        <v>86.2</v>
      </c>
      <c r="N89" s="44">
        <v>210710</v>
      </c>
      <c r="O89" s="44">
        <v>135621.95000000001</v>
      </c>
      <c r="P89" s="43">
        <f t="shared" si="4"/>
        <v>64.400000000000006</v>
      </c>
    </row>
    <row r="90" spans="1:16" ht="19.5" customHeight="1" x14ac:dyDescent="0.2">
      <c r="A90" s="40" t="s">
        <v>52</v>
      </c>
      <c r="B90" s="40" t="s">
        <v>0</v>
      </c>
      <c r="C90" s="29" t="s">
        <v>64</v>
      </c>
      <c r="D90" s="30" t="s">
        <v>65</v>
      </c>
      <c r="E90" s="42">
        <v>37000</v>
      </c>
      <c r="F90" s="42">
        <v>13098</v>
      </c>
      <c r="G90" s="43">
        <f t="shared" si="5"/>
        <v>35.4</v>
      </c>
      <c r="H90" s="42">
        <v>60000</v>
      </c>
      <c r="I90" s="42">
        <v>12261</v>
      </c>
      <c r="J90" s="42">
        <v>0</v>
      </c>
      <c r="K90" s="42">
        <v>0</v>
      </c>
      <c r="L90" s="42">
        <v>12261</v>
      </c>
      <c r="M90" s="43">
        <f t="shared" si="3"/>
        <v>20.399999999999999</v>
      </c>
      <c r="N90" s="44">
        <v>97000</v>
      </c>
      <c r="O90" s="44">
        <v>25359</v>
      </c>
      <c r="P90" s="43">
        <f t="shared" si="4"/>
        <v>26.1</v>
      </c>
    </row>
    <row r="91" spans="1:16" ht="9.4499999999999993" customHeight="1" x14ac:dyDescent="0.2">
      <c r="A91" s="40" t="s">
        <v>52</v>
      </c>
      <c r="B91" s="40" t="s">
        <v>0</v>
      </c>
      <c r="C91" s="29" t="s">
        <v>66</v>
      </c>
      <c r="D91" s="30" t="s">
        <v>67</v>
      </c>
      <c r="E91" s="42">
        <v>572000</v>
      </c>
      <c r="F91" s="42">
        <v>401668.49</v>
      </c>
      <c r="G91" s="43">
        <f t="shared" si="5"/>
        <v>70.2</v>
      </c>
      <c r="H91" s="42">
        <v>490000</v>
      </c>
      <c r="I91" s="42">
        <v>196056.43</v>
      </c>
      <c r="J91" s="42">
        <v>0</v>
      </c>
      <c r="K91" s="42">
        <v>0</v>
      </c>
      <c r="L91" s="42">
        <v>196056.43</v>
      </c>
      <c r="M91" s="43">
        <f t="shared" si="3"/>
        <v>40</v>
      </c>
      <c r="N91" s="44">
        <v>1062000</v>
      </c>
      <c r="O91" s="44">
        <v>597724.92000000004</v>
      </c>
      <c r="P91" s="43">
        <f t="shared" si="4"/>
        <v>56.3</v>
      </c>
    </row>
    <row r="92" spans="1:16" ht="9.4499999999999993" customHeight="1" x14ac:dyDescent="0.2">
      <c r="A92" s="40" t="s">
        <v>52</v>
      </c>
      <c r="B92" s="40" t="s">
        <v>0</v>
      </c>
      <c r="C92" s="29" t="s">
        <v>35</v>
      </c>
      <c r="D92" s="30" t="s">
        <v>36</v>
      </c>
      <c r="E92" s="42">
        <v>230240</v>
      </c>
      <c r="F92" s="42">
        <v>155092.44</v>
      </c>
      <c r="G92" s="43">
        <f t="shared" si="5"/>
        <v>67.400000000000006</v>
      </c>
      <c r="H92" s="42">
        <v>20000</v>
      </c>
      <c r="I92" s="42">
        <v>23796</v>
      </c>
      <c r="J92" s="42">
        <v>0</v>
      </c>
      <c r="K92" s="42">
        <v>0</v>
      </c>
      <c r="L92" s="42">
        <v>23796</v>
      </c>
      <c r="M92" s="43">
        <f t="shared" si="3"/>
        <v>119</v>
      </c>
      <c r="N92" s="44">
        <v>250240</v>
      </c>
      <c r="O92" s="44">
        <v>178888.44</v>
      </c>
      <c r="P92" s="43">
        <f t="shared" si="4"/>
        <v>71.5</v>
      </c>
    </row>
    <row r="93" spans="1:16" ht="9.4499999999999993" customHeight="1" x14ac:dyDescent="0.2">
      <c r="A93" s="40" t="s">
        <v>52</v>
      </c>
      <c r="B93" s="40" t="s">
        <v>0</v>
      </c>
      <c r="C93" s="29" t="s">
        <v>37</v>
      </c>
      <c r="D93" s="30" t="s">
        <v>38</v>
      </c>
      <c r="E93" s="42">
        <v>2500</v>
      </c>
      <c r="F93" s="42">
        <v>900</v>
      </c>
      <c r="G93" s="43">
        <f t="shared" si="5"/>
        <v>36</v>
      </c>
      <c r="H93" s="42">
        <v>2000</v>
      </c>
      <c r="I93" s="42">
        <v>0</v>
      </c>
      <c r="J93" s="42">
        <v>0</v>
      </c>
      <c r="K93" s="42">
        <v>0</v>
      </c>
      <c r="L93" s="42">
        <v>0</v>
      </c>
      <c r="M93" s="43">
        <f t="shared" si="3"/>
        <v>0</v>
      </c>
      <c r="N93" s="44">
        <v>4500</v>
      </c>
      <c r="O93" s="44">
        <v>900</v>
      </c>
      <c r="P93" s="43">
        <f t="shared" si="4"/>
        <v>20</v>
      </c>
    </row>
    <row r="94" spans="1:16" ht="24.75" customHeight="1" x14ac:dyDescent="0.2">
      <c r="A94" s="40" t="s">
        <v>52</v>
      </c>
      <c r="B94" s="40" t="s">
        <v>0</v>
      </c>
      <c r="C94" s="29" t="s">
        <v>39</v>
      </c>
      <c r="D94" s="30" t="s">
        <v>40</v>
      </c>
      <c r="E94" s="42">
        <v>779780</v>
      </c>
      <c r="F94" s="42">
        <v>162538.56</v>
      </c>
      <c r="G94" s="43">
        <f t="shared" si="5"/>
        <v>20.8</v>
      </c>
      <c r="H94" s="42">
        <v>4500</v>
      </c>
      <c r="I94" s="42">
        <v>0</v>
      </c>
      <c r="J94" s="42">
        <v>0</v>
      </c>
      <c r="K94" s="42">
        <v>0</v>
      </c>
      <c r="L94" s="42">
        <v>0</v>
      </c>
      <c r="M94" s="43">
        <f t="shared" si="3"/>
        <v>0</v>
      </c>
      <c r="N94" s="44">
        <v>784280</v>
      </c>
      <c r="O94" s="44">
        <v>162538.56</v>
      </c>
      <c r="P94" s="43">
        <f t="shared" si="4"/>
        <v>20.7</v>
      </c>
    </row>
    <row r="95" spans="1:16" ht="23.25" customHeight="1" x14ac:dyDescent="0.2">
      <c r="A95" s="40" t="s">
        <v>52</v>
      </c>
      <c r="B95" s="40" t="s">
        <v>0</v>
      </c>
      <c r="C95" s="29" t="s">
        <v>41</v>
      </c>
      <c r="D95" s="30" t="s">
        <v>42</v>
      </c>
      <c r="E95" s="42">
        <v>49150</v>
      </c>
      <c r="F95" s="42">
        <v>11495.67</v>
      </c>
      <c r="G95" s="43">
        <f t="shared" si="5"/>
        <v>23.4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3"/>
      <c r="N95" s="44">
        <v>49150</v>
      </c>
      <c r="O95" s="44">
        <v>11495.67</v>
      </c>
      <c r="P95" s="43">
        <f t="shared" si="4"/>
        <v>23.4</v>
      </c>
    </row>
    <row r="96" spans="1:16" ht="9.4499999999999993" customHeight="1" x14ac:dyDescent="0.2">
      <c r="A96" s="40" t="s">
        <v>52</v>
      </c>
      <c r="B96" s="40" t="s">
        <v>0</v>
      </c>
      <c r="C96" s="29" t="s">
        <v>43</v>
      </c>
      <c r="D96" s="30" t="s">
        <v>44</v>
      </c>
      <c r="E96" s="42">
        <v>252090</v>
      </c>
      <c r="F96" s="42">
        <v>98185.27</v>
      </c>
      <c r="G96" s="43">
        <f t="shared" si="5"/>
        <v>38.9</v>
      </c>
      <c r="H96" s="42">
        <v>4500</v>
      </c>
      <c r="I96" s="42">
        <v>0</v>
      </c>
      <c r="J96" s="42">
        <v>0</v>
      </c>
      <c r="K96" s="42">
        <v>0</v>
      </c>
      <c r="L96" s="42">
        <v>0</v>
      </c>
      <c r="M96" s="43">
        <f t="shared" si="3"/>
        <v>0</v>
      </c>
      <c r="N96" s="44">
        <v>256590</v>
      </c>
      <c r="O96" s="44">
        <v>98185.27</v>
      </c>
      <c r="P96" s="43">
        <f t="shared" si="4"/>
        <v>38.299999999999997</v>
      </c>
    </row>
    <row r="97" spans="1:16" ht="9.4499999999999993" customHeight="1" x14ac:dyDescent="0.2">
      <c r="A97" s="40" t="s">
        <v>52</v>
      </c>
      <c r="B97" s="40" t="s">
        <v>0</v>
      </c>
      <c r="C97" s="29" t="s">
        <v>45</v>
      </c>
      <c r="D97" s="30" t="s">
        <v>46</v>
      </c>
      <c r="E97" s="42">
        <v>285080</v>
      </c>
      <c r="F97" s="42">
        <v>52857.62</v>
      </c>
      <c r="G97" s="43">
        <f t="shared" si="5"/>
        <v>18.5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3"/>
      <c r="N97" s="44">
        <v>285080</v>
      </c>
      <c r="O97" s="44">
        <v>52857.62</v>
      </c>
      <c r="P97" s="43">
        <f t="shared" si="4"/>
        <v>18.5</v>
      </c>
    </row>
    <row r="98" spans="1:16" ht="26.25" customHeight="1" x14ac:dyDescent="0.2">
      <c r="A98" s="40" t="s">
        <v>52</v>
      </c>
      <c r="B98" s="40" t="s">
        <v>0</v>
      </c>
      <c r="C98" s="29" t="s">
        <v>47</v>
      </c>
      <c r="D98" s="30" t="s">
        <v>48</v>
      </c>
      <c r="E98" s="42">
        <v>193460</v>
      </c>
      <c r="F98" s="42">
        <v>0</v>
      </c>
      <c r="G98" s="43">
        <f t="shared" si="5"/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3"/>
      <c r="N98" s="44">
        <v>193460</v>
      </c>
      <c r="O98" s="44">
        <v>0</v>
      </c>
      <c r="P98" s="43">
        <f t="shared" si="4"/>
        <v>0</v>
      </c>
    </row>
    <row r="99" spans="1:16" ht="9.4499999999999993" customHeight="1" x14ac:dyDescent="0.2">
      <c r="A99" s="40" t="s">
        <v>52</v>
      </c>
      <c r="B99" s="40" t="s">
        <v>0</v>
      </c>
      <c r="C99" s="40" t="s">
        <v>110</v>
      </c>
      <c r="D99" s="46" t="s">
        <v>111</v>
      </c>
      <c r="E99" s="42">
        <v>305640</v>
      </c>
      <c r="F99" s="42">
        <v>120398.62</v>
      </c>
      <c r="G99" s="43">
        <f t="shared" si="5"/>
        <v>39.4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3"/>
      <c r="N99" s="44">
        <v>305640</v>
      </c>
      <c r="O99" s="44">
        <v>120398.62</v>
      </c>
      <c r="P99" s="43">
        <f t="shared" si="4"/>
        <v>39.4</v>
      </c>
    </row>
    <row r="100" spans="1:16" ht="33.75" customHeight="1" x14ac:dyDescent="0.2">
      <c r="A100" s="40" t="s">
        <v>52</v>
      </c>
      <c r="B100" s="40" t="s">
        <v>0</v>
      </c>
      <c r="C100" s="29" t="s">
        <v>112</v>
      </c>
      <c r="D100" s="30" t="s">
        <v>113</v>
      </c>
      <c r="E100" s="42">
        <v>305640</v>
      </c>
      <c r="F100" s="42">
        <v>120398.62</v>
      </c>
      <c r="G100" s="43">
        <f t="shared" si="5"/>
        <v>39.4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3"/>
      <c r="N100" s="44">
        <v>305640</v>
      </c>
      <c r="O100" s="44">
        <v>120398.62</v>
      </c>
      <c r="P100" s="43">
        <f t="shared" si="4"/>
        <v>39.4</v>
      </c>
    </row>
    <row r="101" spans="1:16" ht="11.25" customHeight="1" x14ac:dyDescent="0.2">
      <c r="A101" s="40" t="s">
        <v>52</v>
      </c>
      <c r="B101" s="40" t="s">
        <v>0</v>
      </c>
      <c r="C101" s="40" t="s">
        <v>72</v>
      </c>
      <c r="D101" s="46" t="s">
        <v>73</v>
      </c>
      <c r="E101" s="42">
        <v>1991300</v>
      </c>
      <c r="F101" s="42">
        <v>946822.78</v>
      </c>
      <c r="G101" s="43">
        <f t="shared" si="5"/>
        <v>47.5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3"/>
      <c r="N101" s="44">
        <v>1991300</v>
      </c>
      <c r="O101" s="44">
        <v>946822.78</v>
      </c>
      <c r="P101" s="43">
        <f t="shared" si="4"/>
        <v>47.5</v>
      </c>
    </row>
    <row r="102" spans="1:16" ht="9.4499999999999993" customHeight="1" x14ac:dyDescent="0.2">
      <c r="A102" s="40" t="s">
        <v>52</v>
      </c>
      <c r="B102" s="40" t="s">
        <v>0</v>
      </c>
      <c r="C102" s="29" t="s">
        <v>74</v>
      </c>
      <c r="D102" s="30" t="s">
        <v>75</v>
      </c>
      <c r="E102" s="42">
        <v>1991300</v>
      </c>
      <c r="F102" s="42">
        <v>946822.78</v>
      </c>
      <c r="G102" s="43">
        <f t="shared" si="5"/>
        <v>47.5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3"/>
      <c r="N102" s="44">
        <v>1991300</v>
      </c>
      <c r="O102" s="44">
        <v>946822.78</v>
      </c>
      <c r="P102" s="43">
        <f t="shared" si="4"/>
        <v>47.5</v>
      </c>
    </row>
    <row r="103" spans="1:16" ht="9.4499999999999993" customHeight="1" x14ac:dyDescent="0.2">
      <c r="A103" s="40" t="s">
        <v>52</v>
      </c>
      <c r="B103" s="40" t="s">
        <v>0</v>
      </c>
      <c r="C103" s="40" t="s">
        <v>52</v>
      </c>
      <c r="D103" s="45" t="s">
        <v>53</v>
      </c>
      <c r="E103" s="42">
        <v>0</v>
      </c>
      <c r="F103" s="42">
        <v>0</v>
      </c>
      <c r="G103" s="43"/>
      <c r="H103" s="42">
        <v>0</v>
      </c>
      <c r="I103" s="42">
        <v>91339.06</v>
      </c>
      <c r="J103" s="42">
        <v>0</v>
      </c>
      <c r="K103" s="42">
        <v>0</v>
      </c>
      <c r="L103" s="42">
        <v>91339.06</v>
      </c>
      <c r="M103" s="43"/>
      <c r="N103" s="44">
        <v>0</v>
      </c>
      <c r="O103" s="44">
        <v>91339.06</v>
      </c>
      <c r="P103" s="43"/>
    </row>
    <row r="104" spans="1:16" ht="9.4499999999999993" customHeight="1" x14ac:dyDescent="0.2">
      <c r="A104" s="40" t="s">
        <v>52</v>
      </c>
      <c r="B104" s="40" t="s">
        <v>0</v>
      </c>
      <c r="C104" s="40" t="s">
        <v>54</v>
      </c>
      <c r="D104" s="46" t="s">
        <v>55</v>
      </c>
      <c r="E104" s="42">
        <v>0</v>
      </c>
      <c r="F104" s="42">
        <v>0</v>
      </c>
      <c r="G104" s="43"/>
      <c r="H104" s="42">
        <v>0</v>
      </c>
      <c r="I104" s="42">
        <v>91339.06</v>
      </c>
      <c r="J104" s="42">
        <v>0</v>
      </c>
      <c r="K104" s="42">
        <v>0</v>
      </c>
      <c r="L104" s="42">
        <v>91339.06</v>
      </c>
      <c r="M104" s="43"/>
      <c r="N104" s="44">
        <v>0</v>
      </c>
      <c r="O104" s="44">
        <v>91339.06</v>
      </c>
      <c r="P104" s="43"/>
    </row>
    <row r="105" spans="1:16" ht="22.5" customHeight="1" x14ac:dyDescent="0.2">
      <c r="A105" s="40" t="s">
        <v>52</v>
      </c>
      <c r="B105" s="40" t="s">
        <v>0</v>
      </c>
      <c r="C105" s="29" t="s">
        <v>56</v>
      </c>
      <c r="D105" s="32" t="s">
        <v>57</v>
      </c>
      <c r="E105" s="42">
        <v>0</v>
      </c>
      <c r="F105" s="42">
        <v>0</v>
      </c>
      <c r="G105" s="43"/>
      <c r="H105" s="42">
        <v>0</v>
      </c>
      <c r="I105" s="42">
        <v>91339.06</v>
      </c>
      <c r="J105" s="42">
        <v>0</v>
      </c>
      <c r="K105" s="42">
        <v>0</v>
      </c>
      <c r="L105" s="42">
        <v>91339.06</v>
      </c>
      <c r="M105" s="43"/>
      <c r="N105" s="44">
        <v>0</v>
      </c>
      <c r="O105" s="44">
        <v>91339.06</v>
      </c>
      <c r="P105" s="43"/>
    </row>
    <row r="106" spans="1:16" ht="56.4" customHeight="1" x14ac:dyDescent="0.2">
      <c r="A106" s="40" t="s">
        <v>123</v>
      </c>
      <c r="B106" s="40" t="s">
        <v>0</v>
      </c>
      <c r="C106" s="40" t="s">
        <v>19</v>
      </c>
      <c r="D106" s="47" t="s">
        <v>124</v>
      </c>
      <c r="E106" s="42">
        <v>169000</v>
      </c>
      <c r="F106" s="42">
        <v>29690.25</v>
      </c>
      <c r="G106" s="43">
        <f t="shared" si="5"/>
        <v>17.600000000000001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3"/>
      <c r="N106" s="44">
        <v>169000</v>
      </c>
      <c r="O106" s="44">
        <v>29690.25</v>
      </c>
      <c r="P106" s="43">
        <f t="shared" si="4"/>
        <v>17.600000000000001</v>
      </c>
    </row>
    <row r="107" spans="1:16" ht="21" customHeight="1" x14ac:dyDescent="0.2">
      <c r="A107" s="40" t="s">
        <v>125</v>
      </c>
      <c r="B107" s="40" t="s">
        <v>126</v>
      </c>
      <c r="C107" s="40" t="s">
        <v>19</v>
      </c>
      <c r="D107" s="47" t="s">
        <v>127</v>
      </c>
      <c r="E107" s="42">
        <v>38000</v>
      </c>
      <c r="F107" s="42">
        <v>3564.1</v>
      </c>
      <c r="G107" s="43">
        <f t="shared" si="5"/>
        <v>9.4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3"/>
      <c r="N107" s="44">
        <v>38000</v>
      </c>
      <c r="O107" s="44">
        <v>3564.1</v>
      </c>
      <c r="P107" s="43">
        <f t="shared" si="4"/>
        <v>9.4</v>
      </c>
    </row>
    <row r="108" spans="1:16" ht="33.6" customHeight="1" x14ac:dyDescent="0.2">
      <c r="A108" s="40" t="s">
        <v>128</v>
      </c>
      <c r="B108" s="40" t="s">
        <v>129</v>
      </c>
      <c r="C108" s="40" t="s">
        <v>19</v>
      </c>
      <c r="D108" s="47" t="s">
        <v>130</v>
      </c>
      <c r="E108" s="42">
        <v>131000</v>
      </c>
      <c r="F108" s="42">
        <v>26126.15</v>
      </c>
      <c r="G108" s="43">
        <f t="shared" si="5"/>
        <v>19.899999999999999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3"/>
      <c r="N108" s="44">
        <v>131000</v>
      </c>
      <c r="O108" s="44">
        <v>26126.15</v>
      </c>
      <c r="P108" s="43">
        <f t="shared" si="4"/>
        <v>19.899999999999999</v>
      </c>
    </row>
    <row r="109" spans="1:16" ht="43.8" customHeight="1" x14ac:dyDescent="0.2">
      <c r="A109" s="40" t="s">
        <v>131</v>
      </c>
      <c r="B109" s="40" t="s">
        <v>132</v>
      </c>
      <c r="C109" s="40" t="s">
        <v>19</v>
      </c>
      <c r="D109" s="47" t="s">
        <v>133</v>
      </c>
      <c r="E109" s="42">
        <v>377680</v>
      </c>
      <c r="F109" s="42">
        <v>305506.48</v>
      </c>
      <c r="G109" s="43">
        <f t="shared" si="5"/>
        <v>80.900000000000006</v>
      </c>
      <c r="H109" s="42">
        <v>0</v>
      </c>
      <c r="I109" s="42">
        <v>1336.22</v>
      </c>
      <c r="J109" s="42">
        <v>0</v>
      </c>
      <c r="K109" s="42">
        <v>0</v>
      </c>
      <c r="L109" s="42">
        <v>1336.22</v>
      </c>
      <c r="M109" s="43"/>
      <c r="N109" s="44">
        <v>377680</v>
      </c>
      <c r="O109" s="44">
        <v>306842.7</v>
      </c>
      <c r="P109" s="43">
        <f t="shared" si="4"/>
        <v>81.2</v>
      </c>
    </row>
    <row r="110" spans="1:16" ht="76.2" customHeight="1" x14ac:dyDescent="0.2">
      <c r="A110" s="40" t="s">
        <v>134</v>
      </c>
      <c r="B110" s="40" t="s">
        <v>135</v>
      </c>
      <c r="C110" s="40" t="s">
        <v>19</v>
      </c>
      <c r="D110" s="47" t="s">
        <v>136</v>
      </c>
      <c r="E110" s="42">
        <v>250000</v>
      </c>
      <c r="F110" s="42">
        <v>121822.78</v>
      </c>
      <c r="G110" s="43">
        <f t="shared" si="5"/>
        <v>48.7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3"/>
      <c r="N110" s="44">
        <v>250000</v>
      </c>
      <c r="O110" s="44">
        <v>121822.78</v>
      </c>
      <c r="P110" s="43">
        <f t="shared" si="4"/>
        <v>48.7</v>
      </c>
    </row>
    <row r="111" spans="1:16" ht="22.5" customHeight="1" x14ac:dyDescent="0.2">
      <c r="A111" s="40" t="s">
        <v>137</v>
      </c>
      <c r="B111" s="40" t="s">
        <v>0</v>
      </c>
      <c r="C111" s="40" t="s">
        <v>19</v>
      </c>
      <c r="D111" s="47" t="s">
        <v>138</v>
      </c>
      <c r="E111" s="42">
        <v>264416</v>
      </c>
      <c r="F111" s="42">
        <v>0</v>
      </c>
      <c r="G111" s="43">
        <f t="shared" si="5"/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3"/>
      <c r="N111" s="44">
        <v>264416</v>
      </c>
      <c r="O111" s="44">
        <v>0</v>
      </c>
      <c r="P111" s="43">
        <f t="shared" si="4"/>
        <v>0</v>
      </c>
    </row>
    <row r="112" spans="1:16" ht="24" customHeight="1" x14ac:dyDescent="0.2">
      <c r="A112" s="40" t="s">
        <v>116</v>
      </c>
      <c r="B112" s="40" t="s">
        <v>139</v>
      </c>
      <c r="C112" s="40" t="s">
        <v>19</v>
      </c>
      <c r="D112" s="47" t="s">
        <v>140</v>
      </c>
      <c r="E112" s="42">
        <v>0</v>
      </c>
      <c r="F112" s="42">
        <v>0</v>
      </c>
      <c r="G112" s="43"/>
      <c r="H112" s="42">
        <v>0</v>
      </c>
      <c r="I112" s="42">
        <v>968467.98</v>
      </c>
      <c r="J112" s="42">
        <v>0</v>
      </c>
      <c r="K112" s="42">
        <v>0</v>
      </c>
      <c r="L112" s="42">
        <v>968467.98</v>
      </c>
      <c r="M112" s="43"/>
      <c r="N112" s="44">
        <v>0</v>
      </c>
      <c r="O112" s="44">
        <v>968467.98</v>
      </c>
      <c r="P112" s="43" t="e">
        <f t="shared" si="4"/>
        <v>#DIV/0!</v>
      </c>
    </row>
    <row r="113" spans="1:16" ht="56.25" customHeight="1" x14ac:dyDescent="0.2">
      <c r="A113" s="40" t="s">
        <v>141</v>
      </c>
      <c r="B113" s="40" t="s">
        <v>142</v>
      </c>
      <c r="C113" s="40" t="s">
        <v>19</v>
      </c>
      <c r="D113" s="47" t="s">
        <v>143</v>
      </c>
      <c r="E113" s="42">
        <v>8529998</v>
      </c>
      <c r="F113" s="42">
        <v>3939912.87</v>
      </c>
      <c r="G113" s="43">
        <f t="shared" si="5"/>
        <v>46.2</v>
      </c>
      <c r="H113" s="42">
        <v>781372</v>
      </c>
      <c r="I113" s="42">
        <v>487311.66</v>
      </c>
      <c r="J113" s="42">
        <v>0</v>
      </c>
      <c r="K113" s="42">
        <v>70182.94</v>
      </c>
      <c r="L113" s="42">
        <v>417128.72</v>
      </c>
      <c r="M113" s="43">
        <f t="shared" si="3"/>
        <v>62.4</v>
      </c>
      <c r="N113" s="44">
        <v>9311370</v>
      </c>
      <c r="O113" s="44">
        <v>4427224.53</v>
      </c>
      <c r="P113" s="43">
        <f t="shared" si="4"/>
        <v>47.5</v>
      </c>
    </row>
    <row r="114" spans="1:16" ht="25.5" customHeight="1" x14ac:dyDescent="0.2">
      <c r="A114" s="40" t="s">
        <v>144</v>
      </c>
      <c r="B114" s="40" t="s">
        <v>145</v>
      </c>
      <c r="C114" s="40" t="s">
        <v>19</v>
      </c>
      <c r="D114" s="47" t="s">
        <v>146</v>
      </c>
      <c r="E114" s="42">
        <v>1856000</v>
      </c>
      <c r="F114" s="42">
        <v>939700</v>
      </c>
      <c r="G114" s="43">
        <f t="shared" si="5"/>
        <v>50.6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3"/>
      <c r="N114" s="44">
        <v>1856000</v>
      </c>
      <c r="O114" s="44">
        <v>939700</v>
      </c>
      <c r="P114" s="43">
        <f t="shared" si="4"/>
        <v>50.6</v>
      </c>
    </row>
    <row r="115" spans="1:16" ht="11.25" customHeight="1" x14ac:dyDescent="0.2">
      <c r="A115" s="40" t="s">
        <v>147</v>
      </c>
      <c r="B115" s="40" t="s">
        <v>0</v>
      </c>
      <c r="C115" s="40" t="s">
        <v>19</v>
      </c>
      <c r="D115" s="47" t="s">
        <v>148</v>
      </c>
      <c r="E115" s="42">
        <v>9917860</v>
      </c>
      <c r="F115" s="42">
        <v>4281027.59</v>
      </c>
      <c r="G115" s="43">
        <f t="shared" si="5"/>
        <v>43.2</v>
      </c>
      <c r="H115" s="42">
        <v>72000</v>
      </c>
      <c r="I115" s="42">
        <v>157095.92000000001</v>
      </c>
      <c r="J115" s="42">
        <v>60000</v>
      </c>
      <c r="K115" s="42">
        <v>50040</v>
      </c>
      <c r="L115" s="42">
        <v>47055.92</v>
      </c>
      <c r="M115" s="43">
        <f t="shared" si="3"/>
        <v>218.2</v>
      </c>
      <c r="N115" s="44">
        <v>9989860</v>
      </c>
      <c r="O115" s="44">
        <v>4438123.51</v>
      </c>
      <c r="P115" s="43">
        <f t="shared" si="4"/>
        <v>44.4</v>
      </c>
    </row>
    <row r="116" spans="1:16" ht="12.75" customHeight="1" x14ac:dyDescent="0.2">
      <c r="A116" s="40" t="s">
        <v>147</v>
      </c>
      <c r="B116" s="40" t="s">
        <v>0</v>
      </c>
      <c r="C116" s="40" t="s">
        <v>21</v>
      </c>
      <c r="D116" s="49" t="s">
        <v>22</v>
      </c>
      <c r="E116" s="42">
        <v>9917860</v>
      </c>
      <c r="F116" s="42">
        <v>4281027.59</v>
      </c>
      <c r="G116" s="43">
        <f t="shared" si="5"/>
        <v>43.2</v>
      </c>
      <c r="H116" s="42">
        <v>12000</v>
      </c>
      <c r="I116" s="42">
        <v>5000</v>
      </c>
      <c r="J116" s="42">
        <v>0</v>
      </c>
      <c r="K116" s="42">
        <v>0</v>
      </c>
      <c r="L116" s="42">
        <v>5000</v>
      </c>
      <c r="M116" s="43">
        <f t="shared" si="3"/>
        <v>41.7</v>
      </c>
      <c r="N116" s="44">
        <v>9929860</v>
      </c>
      <c r="O116" s="44">
        <v>4286027.59</v>
      </c>
      <c r="P116" s="43">
        <f t="shared" si="4"/>
        <v>43.2</v>
      </c>
    </row>
    <row r="117" spans="1:16" ht="12" customHeight="1" x14ac:dyDescent="0.2">
      <c r="A117" s="40" t="s">
        <v>147</v>
      </c>
      <c r="B117" s="40" t="s">
        <v>0</v>
      </c>
      <c r="C117" s="40" t="s">
        <v>23</v>
      </c>
      <c r="D117" s="50" t="s">
        <v>24</v>
      </c>
      <c r="E117" s="42">
        <v>8107580</v>
      </c>
      <c r="F117" s="42">
        <v>3729025.21</v>
      </c>
      <c r="G117" s="43">
        <f t="shared" si="5"/>
        <v>46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3"/>
      <c r="N117" s="44">
        <v>8107580</v>
      </c>
      <c r="O117" s="44">
        <v>3729025.21</v>
      </c>
      <c r="P117" s="43">
        <f t="shared" si="4"/>
        <v>46</v>
      </c>
    </row>
    <row r="118" spans="1:16" ht="9.4499999999999993" customHeight="1" x14ac:dyDescent="0.2">
      <c r="A118" s="40" t="s">
        <v>147</v>
      </c>
      <c r="B118" s="40" t="s">
        <v>0</v>
      </c>
      <c r="C118" s="29" t="s">
        <v>25</v>
      </c>
      <c r="D118" s="30" t="s">
        <v>26</v>
      </c>
      <c r="E118" s="42">
        <v>6493520</v>
      </c>
      <c r="F118" s="42">
        <v>2995075.27</v>
      </c>
      <c r="G118" s="43">
        <f t="shared" si="5"/>
        <v>46.1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3"/>
      <c r="N118" s="44">
        <v>6493520</v>
      </c>
      <c r="O118" s="44">
        <v>2995075.27</v>
      </c>
      <c r="P118" s="43">
        <f t="shared" si="4"/>
        <v>46.1</v>
      </c>
    </row>
    <row r="119" spans="1:16" ht="9.4499999999999993" customHeight="1" x14ac:dyDescent="0.2">
      <c r="A119" s="40" t="s">
        <v>147</v>
      </c>
      <c r="B119" s="40" t="s">
        <v>0</v>
      </c>
      <c r="C119" s="29" t="s">
        <v>27</v>
      </c>
      <c r="D119" s="30" t="s">
        <v>28</v>
      </c>
      <c r="E119" s="42">
        <v>6493520</v>
      </c>
      <c r="F119" s="42">
        <v>2995075.27</v>
      </c>
      <c r="G119" s="43">
        <f t="shared" si="5"/>
        <v>46.1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3"/>
      <c r="N119" s="44">
        <v>6493520</v>
      </c>
      <c r="O119" s="44">
        <v>2995075.27</v>
      </c>
      <c r="P119" s="43">
        <f t="shared" si="4"/>
        <v>46.1</v>
      </c>
    </row>
    <row r="120" spans="1:16" ht="9.4499999999999993" customHeight="1" x14ac:dyDescent="0.2">
      <c r="A120" s="40" t="s">
        <v>147</v>
      </c>
      <c r="B120" s="40" t="s">
        <v>0</v>
      </c>
      <c r="C120" s="29" t="s">
        <v>29</v>
      </c>
      <c r="D120" s="30" t="s">
        <v>30</v>
      </c>
      <c r="E120" s="42">
        <v>1614060</v>
      </c>
      <c r="F120" s="42">
        <v>733949.94</v>
      </c>
      <c r="G120" s="43">
        <f t="shared" si="5"/>
        <v>45.5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3"/>
      <c r="N120" s="44">
        <v>1614060</v>
      </c>
      <c r="O120" s="44">
        <v>733949.94</v>
      </c>
      <c r="P120" s="43">
        <f t="shared" si="4"/>
        <v>45.5</v>
      </c>
    </row>
    <row r="121" spans="1:16" ht="9.4499999999999993" customHeight="1" x14ac:dyDescent="0.2">
      <c r="A121" s="40" t="s">
        <v>147</v>
      </c>
      <c r="B121" s="40" t="s">
        <v>0</v>
      </c>
      <c r="C121" s="40" t="s">
        <v>31</v>
      </c>
      <c r="D121" s="46" t="s">
        <v>32</v>
      </c>
      <c r="E121" s="42">
        <v>1810080</v>
      </c>
      <c r="F121" s="42">
        <v>552002.38</v>
      </c>
      <c r="G121" s="43">
        <f t="shared" si="5"/>
        <v>30.5</v>
      </c>
      <c r="H121" s="42">
        <v>12000</v>
      </c>
      <c r="I121" s="42">
        <v>5000</v>
      </c>
      <c r="J121" s="42">
        <v>0</v>
      </c>
      <c r="K121" s="42">
        <v>0</v>
      </c>
      <c r="L121" s="42">
        <v>5000</v>
      </c>
      <c r="M121" s="43">
        <f t="shared" si="3"/>
        <v>41.7</v>
      </c>
      <c r="N121" s="44">
        <v>1822080</v>
      </c>
      <c r="O121" s="44">
        <v>557002.38</v>
      </c>
      <c r="P121" s="43">
        <f t="shared" si="4"/>
        <v>30.6</v>
      </c>
    </row>
    <row r="122" spans="1:16" ht="9.4499999999999993" customHeight="1" x14ac:dyDescent="0.2">
      <c r="A122" s="40" t="s">
        <v>147</v>
      </c>
      <c r="B122" s="40" t="s">
        <v>0</v>
      </c>
      <c r="C122" s="29" t="s">
        <v>33</v>
      </c>
      <c r="D122" s="30" t="s">
        <v>34</v>
      </c>
      <c r="E122" s="42">
        <v>440500</v>
      </c>
      <c r="F122" s="42">
        <v>250019</v>
      </c>
      <c r="G122" s="43">
        <f t="shared" si="5"/>
        <v>56.8</v>
      </c>
      <c r="H122" s="42">
        <v>7500</v>
      </c>
      <c r="I122" s="42">
        <v>5000</v>
      </c>
      <c r="J122" s="42">
        <v>0</v>
      </c>
      <c r="K122" s="42">
        <v>0</v>
      </c>
      <c r="L122" s="42">
        <v>5000</v>
      </c>
      <c r="M122" s="43">
        <f t="shared" si="3"/>
        <v>66.7</v>
      </c>
      <c r="N122" s="44">
        <v>448000</v>
      </c>
      <c r="O122" s="44">
        <v>255019</v>
      </c>
      <c r="P122" s="43">
        <f t="shared" si="4"/>
        <v>56.9</v>
      </c>
    </row>
    <row r="123" spans="1:16" ht="9.4499999999999993" customHeight="1" x14ac:dyDescent="0.2">
      <c r="A123" s="40" t="s">
        <v>147</v>
      </c>
      <c r="B123" s="40" t="s">
        <v>0</v>
      </c>
      <c r="C123" s="29" t="s">
        <v>35</v>
      </c>
      <c r="D123" s="30" t="s">
        <v>36</v>
      </c>
      <c r="E123" s="42">
        <v>293000</v>
      </c>
      <c r="F123" s="42">
        <v>110545.7</v>
      </c>
      <c r="G123" s="43">
        <f t="shared" si="5"/>
        <v>37.700000000000003</v>
      </c>
      <c r="H123" s="42">
        <v>4500</v>
      </c>
      <c r="I123" s="42">
        <v>0</v>
      </c>
      <c r="J123" s="42">
        <v>0</v>
      </c>
      <c r="K123" s="42">
        <v>0</v>
      </c>
      <c r="L123" s="42">
        <v>0</v>
      </c>
      <c r="M123" s="43">
        <f t="shared" si="3"/>
        <v>0</v>
      </c>
      <c r="N123" s="44">
        <v>297500</v>
      </c>
      <c r="O123" s="44">
        <v>110545.7</v>
      </c>
      <c r="P123" s="43">
        <f t="shared" si="4"/>
        <v>37.200000000000003</v>
      </c>
    </row>
    <row r="124" spans="1:16" ht="9.4499999999999993" customHeight="1" x14ac:dyDescent="0.2">
      <c r="A124" s="40" t="s">
        <v>147</v>
      </c>
      <c r="B124" s="40" t="s">
        <v>0</v>
      </c>
      <c r="C124" s="29" t="s">
        <v>37</v>
      </c>
      <c r="D124" s="30" t="s">
        <v>38</v>
      </c>
      <c r="E124" s="42">
        <v>4800</v>
      </c>
      <c r="F124" s="42">
        <v>0</v>
      </c>
      <c r="G124" s="43">
        <f t="shared" si="5"/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3"/>
      <c r="N124" s="44">
        <v>4800</v>
      </c>
      <c r="O124" s="44">
        <v>0</v>
      </c>
      <c r="P124" s="43">
        <f t="shared" si="4"/>
        <v>0</v>
      </c>
    </row>
    <row r="125" spans="1:16" ht="9.4499999999999993" customHeight="1" x14ac:dyDescent="0.2">
      <c r="A125" s="40" t="s">
        <v>147</v>
      </c>
      <c r="B125" s="40" t="s">
        <v>0</v>
      </c>
      <c r="C125" s="29" t="s">
        <v>39</v>
      </c>
      <c r="D125" s="30" t="s">
        <v>40</v>
      </c>
      <c r="E125" s="42">
        <v>851780</v>
      </c>
      <c r="F125" s="42">
        <v>191437.68</v>
      </c>
      <c r="G125" s="43">
        <f t="shared" si="5"/>
        <v>22.5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3"/>
      <c r="N125" s="44">
        <v>851780</v>
      </c>
      <c r="O125" s="44">
        <v>191437.68</v>
      </c>
      <c r="P125" s="43">
        <f t="shared" si="4"/>
        <v>22.5</v>
      </c>
    </row>
    <row r="126" spans="1:16" ht="9.4499999999999993" customHeight="1" x14ac:dyDescent="0.2">
      <c r="A126" s="40" t="s">
        <v>147</v>
      </c>
      <c r="B126" s="40" t="s">
        <v>0</v>
      </c>
      <c r="C126" s="29" t="s">
        <v>41</v>
      </c>
      <c r="D126" s="30" t="s">
        <v>42</v>
      </c>
      <c r="E126" s="42">
        <v>8720</v>
      </c>
      <c r="F126" s="42">
        <v>871.56</v>
      </c>
      <c r="G126" s="43">
        <f t="shared" si="5"/>
        <v>10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3"/>
      <c r="N126" s="44">
        <v>8720</v>
      </c>
      <c r="O126" s="44">
        <v>871.56</v>
      </c>
      <c r="P126" s="43">
        <f t="shared" si="4"/>
        <v>10</v>
      </c>
    </row>
    <row r="127" spans="1:16" ht="9.4499999999999993" customHeight="1" x14ac:dyDescent="0.2">
      <c r="A127" s="40" t="s">
        <v>147</v>
      </c>
      <c r="B127" s="40" t="s">
        <v>0</v>
      </c>
      <c r="C127" s="29" t="s">
        <v>43</v>
      </c>
      <c r="D127" s="30" t="s">
        <v>44</v>
      </c>
      <c r="E127" s="42">
        <v>251300</v>
      </c>
      <c r="F127" s="42">
        <v>117233.5</v>
      </c>
      <c r="G127" s="43">
        <f t="shared" si="5"/>
        <v>46.7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3"/>
      <c r="N127" s="44">
        <v>251300</v>
      </c>
      <c r="O127" s="44">
        <v>117233.5</v>
      </c>
      <c r="P127" s="43">
        <f t="shared" si="4"/>
        <v>46.7</v>
      </c>
    </row>
    <row r="128" spans="1:16" ht="9.4499999999999993" customHeight="1" x14ac:dyDescent="0.2">
      <c r="A128" s="40" t="s">
        <v>147</v>
      </c>
      <c r="B128" s="40" t="s">
        <v>0</v>
      </c>
      <c r="C128" s="29" t="s">
        <v>45</v>
      </c>
      <c r="D128" s="30" t="s">
        <v>46</v>
      </c>
      <c r="E128" s="42">
        <v>147930</v>
      </c>
      <c r="F128" s="42">
        <v>72240.94</v>
      </c>
      <c r="G128" s="43">
        <f t="shared" si="5"/>
        <v>48.8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3"/>
      <c r="N128" s="44">
        <v>147930</v>
      </c>
      <c r="O128" s="44">
        <v>72240.94</v>
      </c>
      <c r="P128" s="43">
        <f t="shared" si="4"/>
        <v>48.8</v>
      </c>
    </row>
    <row r="129" spans="1:16" ht="20.25" customHeight="1" x14ac:dyDescent="0.2">
      <c r="A129" s="40" t="s">
        <v>147</v>
      </c>
      <c r="B129" s="40" t="s">
        <v>0</v>
      </c>
      <c r="C129" s="29" t="s">
        <v>47</v>
      </c>
      <c r="D129" s="30" t="s">
        <v>48</v>
      </c>
      <c r="E129" s="42">
        <v>443830</v>
      </c>
      <c r="F129" s="42">
        <v>1091.68</v>
      </c>
      <c r="G129" s="43">
        <f t="shared" si="5"/>
        <v>0.2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3"/>
      <c r="N129" s="44">
        <v>443830</v>
      </c>
      <c r="O129" s="44">
        <v>1091.68</v>
      </c>
      <c r="P129" s="43">
        <f t="shared" si="4"/>
        <v>0.2</v>
      </c>
    </row>
    <row r="130" spans="1:16" ht="34.5" customHeight="1" x14ac:dyDescent="0.2">
      <c r="A130" s="40" t="s">
        <v>147</v>
      </c>
      <c r="B130" s="40" t="s">
        <v>0</v>
      </c>
      <c r="C130" s="29" t="s">
        <v>68</v>
      </c>
      <c r="D130" s="30" t="s">
        <v>69</v>
      </c>
      <c r="E130" s="42">
        <v>220000</v>
      </c>
      <c r="F130" s="42">
        <v>0</v>
      </c>
      <c r="G130" s="43">
        <f t="shared" si="5"/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3"/>
      <c r="N130" s="44">
        <v>220000</v>
      </c>
      <c r="O130" s="44">
        <v>0</v>
      </c>
      <c r="P130" s="43">
        <f t="shared" si="4"/>
        <v>0</v>
      </c>
    </row>
    <row r="131" spans="1:16" ht="38.25" customHeight="1" x14ac:dyDescent="0.2">
      <c r="A131" s="40" t="s">
        <v>147</v>
      </c>
      <c r="B131" s="40" t="s">
        <v>0</v>
      </c>
      <c r="C131" s="29" t="s">
        <v>70</v>
      </c>
      <c r="D131" s="30" t="s">
        <v>71</v>
      </c>
      <c r="E131" s="42">
        <v>220000</v>
      </c>
      <c r="F131" s="42">
        <v>0</v>
      </c>
      <c r="G131" s="43">
        <f t="shared" si="5"/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3"/>
      <c r="N131" s="44">
        <v>220000</v>
      </c>
      <c r="O131" s="44">
        <v>0</v>
      </c>
      <c r="P131" s="43">
        <f t="shared" si="4"/>
        <v>0</v>
      </c>
    </row>
    <row r="132" spans="1:16" ht="9.4499999999999993" customHeight="1" x14ac:dyDescent="0.2">
      <c r="A132" s="40" t="s">
        <v>147</v>
      </c>
      <c r="B132" s="40" t="s">
        <v>0</v>
      </c>
      <c r="C132" s="40" t="s">
        <v>50</v>
      </c>
      <c r="D132" s="46" t="s">
        <v>51</v>
      </c>
      <c r="E132" s="42">
        <v>200</v>
      </c>
      <c r="F132" s="42">
        <v>0</v>
      </c>
      <c r="G132" s="43">
        <f t="shared" si="5"/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3"/>
      <c r="N132" s="44">
        <v>200</v>
      </c>
      <c r="O132" s="44">
        <v>0</v>
      </c>
      <c r="P132" s="43">
        <f t="shared" si="4"/>
        <v>0</v>
      </c>
    </row>
    <row r="133" spans="1:16" ht="9.4499999999999993" customHeight="1" x14ac:dyDescent="0.2">
      <c r="A133" s="40" t="s">
        <v>147</v>
      </c>
      <c r="B133" s="40" t="s">
        <v>0</v>
      </c>
      <c r="C133" s="40" t="s">
        <v>52</v>
      </c>
      <c r="D133" s="45" t="s">
        <v>53</v>
      </c>
      <c r="E133" s="42">
        <v>0</v>
      </c>
      <c r="F133" s="42">
        <v>0</v>
      </c>
      <c r="G133" s="43"/>
      <c r="H133" s="42">
        <v>60000</v>
      </c>
      <c r="I133" s="42">
        <v>152095.92000000001</v>
      </c>
      <c r="J133" s="42">
        <v>60000</v>
      </c>
      <c r="K133" s="42">
        <v>50040</v>
      </c>
      <c r="L133" s="42">
        <v>42055.92</v>
      </c>
      <c r="M133" s="43">
        <f t="shared" si="3"/>
        <v>253.5</v>
      </c>
      <c r="N133" s="44">
        <v>60000</v>
      </c>
      <c r="O133" s="44">
        <v>152095.92000000001</v>
      </c>
      <c r="P133" s="43">
        <f t="shared" si="4"/>
        <v>253.5</v>
      </c>
    </row>
    <row r="134" spans="1:16" ht="9.4499999999999993" customHeight="1" x14ac:dyDescent="0.2">
      <c r="A134" s="40" t="s">
        <v>147</v>
      </c>
      <c r="B134" s="40" t="s">
        <v>0</v>
      </c>
      <c r="C134" s="40" t="s">
        <v>54</v>
      </c>
      <c r="D134" s="46" t="s">
        <v>55</v>
      </c>
      <c r="E134" s="42">
        <v>0</v>
      </c>
      <c r="F134" s="42">
        <v>0</v>
      </c>
      <c r="G134" s="43"/>
      <c r="H134" s="42">
        <v>60000</v>
      </c>
      <c r="I134" s="42">
        <v>152095.92000000001</v>
      </c>
      <c r="J134" s="42">
        <v>60000</v>
      </c>
      <c r="K134" s="42">
        <v>50040</v>
      </c>
      <c r="L134" s="42">
        <v>42055.92</v>
      </c>
      <c r="M134" s="43">
        <f t="shared" si="3"/>
        <v>253.5</v>
      </c>
      <c r="N134" s="44">
        <v>60000</v>
      </c>
      <c r="O134" s="44">
        <v>152095.92000000001</v>
      </c>
      <c r="P134" s="43">
        <f t="shared" si="4"/>
        <v>253.5</v>
      </c>
    </row>
    <row r="135" spans="1:16" ht="25.5" customHeight="1" x14ac:dyDescent="0.2">
      <c r="A135" s="40" t="s">
        <v>147</v>
      </c>
      <c r="B135" s="40" t="s">
        <v>0</v>
      </c>
      <c r="C135" s="29" t="s">
        <v>56</v>
      </c>
      <c r="D135" s="31" t="s">
        <v>57</v>
      </c>
      <c r="E135" s="42">
        <v>0</v>
      </c>
      <c r="F135" s="42">
        <v>0</v>
      </c>
      <c r="G135" s="43"/>
      <c r="H135" s="42">
        <v>60000</v>
      </c>
      <c r="I135" s="42">
        <v>152095.92000000001</v>
      </c>
      <c r="J135" s="42">
        <v>60000</v>
      </c>
      <c r="K135" s="42">
        <v>50040</v>
      </c>
      <c r="L135" s="42">
        <v>42055.92</v>
      </c>
      <c r="M135" s="43">
        <f t="shared" si="3"/>
        <v>253.5</v>
      </c>
      <c r="N135" s="44">
        <v>60000</v>
      </c>
      <c r="O135" s="44">
        <v>152095.92000000001</v>
      </c>
      <c r="P135" s="43">
        <f t="shared" si="4"/>
        <v>253.5</v>
      </c>
    </row>
    <row r="136" spans="1:16" ht="14.25" customHeight="1" x14ac:dyDescent="0.2">
      <c r="A136" s="40" t="s">
        <v>149</v>
      </c>
      <c r="B136" s="40" t="s">
        <v>150</v>
      </c>
      <c r="C136" s="40" t="s">
        <v>19</v>
      </c>
      <c r="D136" s="51" t="s">
        <v>151</v>
      </c>
      <c r="E136" s="42">
        <v>4083710</v>
      </c>
      <c r="F136" s="42">
        <v>1799864.81</v>
      </c>
      <c r="G136" s="43">
        <f t="shared" si="5"/>
        <v>44.1</v>
      </c>
      <c r="H136" s="42">
        <v>63000</v>
      </c>
      <c r="I136" s="42">
        <v>102055.92</v>
      </c>
      <c r="J136" s="42">
        <v>60000</v>
      </c>
      <c r="K136" s="42">
        <v>0</v>
      </c>
      <c r="L136" s="42">
        <v>42055.92</v>
      </c>
      <c r="M136" s="43">
        <f t="shared" si="3"/>
        <v>162</v>
      </c>
      <c r="N136" s="44">
        <v>4146710</v>
      </c>
      <c r="O136" s="44">
        <v>1901920.73</v>
      </c>
      <c r="P136" s="43">
        <f t="shared" si="4"/>
        <v>45.9</v>
      </c>
    </row>
    <row r="137" spans="1:16" ht="35.25" customHeight="1" x14ac:dyDescent="0.2">
      <c r="A137" s="40" t="s">
        <v>152</v>
      </c>
      <c r="B137" s="40" t="s">
        <v>153</v>
      </c>
      <c r="C137" s="40" t="s">
        <v>19</v>
      </c>
      <c r="D137" s="51" t="s">
        <v>154</v>
      </c>
      <c r="E137" s="42">
        <v>5544150</v>
      </c>
      <c r="F137" s="42">
        <v>2447562.7799999998</v>
      </c>
      <c r="G137" s="43">
        <f t="shared" si="5"/>
        <v>44.1</v>
      </c>
      <c r="H137" s="42">
        <v>9000</v>
      </c>
      <c r="I137" s="42">
        <v>55040</v>
      </c>
      <c r="J137" s="42">
        <v>0</v>
      </c>
      <c r="K137" s="42">
        <v>50040</v>
      </c>
      <c r="L137" s="42">
        <v>5000</v>
      </c>
      <c r="M137" s="43">
        <f t="shared" si="3"/>
        <v>611.6</v>
      </c>
      <c r="N137" s="44">
        <v>5553150</v>
      </c>
      <c r="O137" s="44">
        <v>2502602.7799999998</v>
      </c>
      <c r="P137" s="43">
        <f t="shared" si="4"/>
        <v>45.1</v>
      </c>
    </row>
    <row r="138" spans="1:16" ht="19.5" customHeight="1" x14ac:dyDescent="0.2">
      <c r="A138" s="40" t="s">
        <v>155</v>
      </c>
      <c r="B138" s="40" t="s">
        <v>156</v>
      </c>
      <c r="C138" s="40" t="s">
        <v>19</v>
      </c>
      <c r="D138" s="41" t="s">
        <v>157</v>
      </c>
      <c r="E138" s="42">
        <v>290000</v>
      </c>
      <c r="F138" s="42">
        <v>33600</v>
      </c>
      <c r="G138" s="43">
        <f t="shared" si="5"/>
        <v>11.6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3"/>
      <c r="N138" s="44">
        <v>290000</v>
      </c>
      <c r="O138" s="44">
        <v>33600</v>
      </c>
      <c r="P138" s="43">
        <f t="shared" si="4"/>
        <v>11.6</v>
      </c>
    </row>
    <row r="139" spans="1:16" ht="9.4499999999999993" customHeight="1" x14ac:dyDescent="0.2">
      <c r="A139" s="40" t="s">
        <v>158</v>
      </c>
      <c r="B139" s="40" t="s">
        <v>0</v>
      </c>
      <c r="C139" s="40" t="s">
        <v>19</v>
      </c>
      <c r="D139" s="41" t="s">
        <v>159</v>
      </c>
      <c r="E139" s="42">
        <v>1744436</v>
      </c>
      <c r="F139" s="42">
        <v>631905.63</v>
      </c>
      <c r="G139" s="43">
        <f t="shared" si="5"/>
        <v>36.200000000000003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3"/>
      <c r="N139" s="44">
        <v>1744436</v>
      </c>
      <c r="O139" s="44">
        <v>631905.63</v>
      </c>
      <c r="P139" s="43">
        <f t="shared" si="4"/>
        <v>36.200000000000003</v>
      </c>
    </row>
    <row r="140" spans="1:16" ht="9.4499999999999993" customHeight="1" x14ac:dyDescent="0.2">
      <c r="A140" s="40" t="s">
        <v>158</v>
      </c>
      <c r="B140" s="40" t="s">
        <v>0</v>
      </c>
      <c r="C140" s="40" t="s">
        <v>21</v>
      </c>
      <c r="D140" s="45" t="s">
        <v>22</v>
      </c>
      <c r="E140" s="42">
        <v>1744436</v>
      </c>
      <c r="F140" s="42">
        <v>631905.63</v>
      </c>
      <c r="G140" s="43">
        <f t="shared" si="5"/>
        <v>36.200000000000003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3"/>
      <c r="N140" s="44">
        <v>1744436</v>
      </c>
      <c r="O140" s="44">
        <v>631905.63</v>
      </c>
      <c r="P140" s="43">
        <f t="shared" si="4"/>
        <v>36.200000000000003</v>
      </c>
    </row>
    <row r="141" spans="1:16" ht="21" customHeight="1" x14ac:dyDescent="0.2">
      <c r="A141" s="40" t="s">
        <v>158</v>
      </c>
      <c r="B141" s="40" t="s">
        <v>0</v>
      </c>
      <c r="C141" s="40" t="s">
        <v>23</v>
      </c>
      <c r="D141" s="46" t="s">
        <v>24</v>
      </c>
      <c r="E141" s="42">
        <v>1302973.07</v>
      </c>
      <c r="F141" s="42">
        <v>503631.86</v>
      </c>
      <c r="G141" s="43">
        <f t="shared" ref="G141:G202" si="6">ROUND(F141/E141*100,1)</f>
        <v>38.700000000000003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3"/>
      <c r="N141" s="44">
        <v>1302973.07</v>
      </c>
      <c r="O141" s="44">
        <v>503631.86</v>
      </c>
      <c r="P141" s="43">
        <f t="shared" ref="P141:P204" si="7">ROUND(O141/N141*100,1)</f>
        <v>38.700000000000003</v>
      </c>
    </row>
    <row r="142" spans="1:16" ht="9.4499999999999993" customHeight="1" x14ac:dyDescent="0.2">
      <c r="A142" s="40" t="s">
        <v>158</v>
      </c>
      <c r="B142" s="40" t="s">
        <v>0</v>
      </c>
      <c r="C142" s="29" t="s">
        <v>25</v>
      </c>
      <c r="D142" s="30" t="s">
        <v>26</v>
      </c>
      <c r="E142" s="42">
        <v>1072300</v>
      </c>
      <c r="F142" s="42">
        <v>411350.75</v>
      </c>
      <c r="G142" s="43">
        <f t="shared" si="6"/>
        <v>38.4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3"/>
      <c r="N142" s="44">
        <v>1072300</v>
      </c>
      <c r="O142" s="44">
        <v>411350.75</v>
      </c>
      <c r="P142" s="43">
        <f t="shared" si="7"/>
        <v>38.4</v>
      </c>
    </row>
    <row r="143" spans="1:16" ht="9.4499999999999993" customHeight="1" x14ac:dyDescent="0.2">
      <c r="A143" s="40" t="s">
        <v>158</v>
      </c>
      <c r="B143" s="40" t="s">
        <v>0</v>
      </c>
      <c r="C143" s="29" t="s">
        <v>27</v>
      </c>
      <c r="D143" s="30" t="s">
        <v>28</v>
      </c>
      <c r="E143" s="42">
        <v>1072300</v>
      </c>
      <c r="F143" s="42">
        <v>411350.75</v>
      </c>
      <c r="G143" s="43">
        <f t="shared" si="6"/>
        <v>38.4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3"/>
      <c r="N143" s="44">
        <v>1072300</v>
      </c>
      <c r="O143" s="44">
        <v>411350.75</v>
      </c>
      <c r="P143" s="43">
        <f t="shared" si="7"/>
        <v>38.4</v>
      </c>
    </row>
    <row r="144" spans="1:16" ht="9.4499999999999993" customHeight="1" x14ac:dyDescent="0.2">
      <c r="A144" s="40" t="s">
        <v>158</v>
      </c>
      <c r="B144" s="40" t="s">
        <v>0</v>
      </c>
      <c r="C144" s="29" t="s">
        <v>29</v>
      </c>
      <c r="D144" s="30" t="s">
        <v>30</v>
      </c>
      <c r="E144" s="42">
        <v>230673.07</v>
      </c>
      <c r="F144" s="42">
        <v>92281.11</v>
      </c>
      <c r="G144" s="43">
        <f t="shared" si="6"/>
        <v>40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3"/>
      <c r="N144" s="44">
        <v>230673.07</v>
      </c>
      <c r="O144" s="44">
        <v>92281.11</v>
      </c>
      <c r="P144" s="43">
        <f t="shared" si="7"/>
        <v>40</v>
      </c>
    </row>
    <row r="145" spans="1:16" ht="9.4499999999999993" customHeight="1" x14ac:dyDescent="0.2">
      <c r="A145" s="40" t="s">
        <v>158</v>
      </c>
      <c r="B145" s="40" t="s">
        <v>0</v>
      </c>
      <c r="C145" s="40" t="s">
        <v>31</v>
      </c>
      <c r="D145" s="46" t="s">
        <v>32</v>
      </c>
      <c r="E145" s="42">
        <v>441462.93</v>
      </c>
      <c r="F145" s="42">
        <v>128273.77</v>
      </c>
      <c r="G145" s="43">
        <f t="shared" si="6"/>
        <v>29.1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3"/>
      <c r="N145" s="44">
        <v>441462.93</v>
      </c>
      <c r="O145" s="44">
        <v>128273.77</v>
      </c>
      <c r="P145" s="43">
        <f t="shared" si="7"/>
        <v>29.1</v>
      </c>
    </row>
    <row r="146" spans="1:16" ht="24.75" customHeight="1" x14ac:dyDescent="0.2">
      <c r="A146" s="40" t="s">
        <v>158</v>
      </c>
      <c r="B146" s="40" t="s">
        <v>0</v>
      </c>
      <c r="C146" s="29" t="s">
        <v>33</v>
      </c>
      <c r="D146" s="30" t="s">
        <v>34</v>
      </c>
      <c r="E146" s="42">
        <v>158930</v>
      </c>
      <c r="F146" s="42">
        <v>55269.33</v>
      </c>
      <c r="G146" s="43">
        <f t="shared" si="6"/>
        <v>34.799999999999997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3"/>
      <c r="N146" s="44">
        <v>158930</v>
      </c>
      <c r="O146" s="44">
        <v>55269.33</v>
      </c>
      <c r="P146" s="43">
        <f t="shared" si="7"/>
        <v>34.799999999999997</v>
      </c>
    </row>
    <row r="147" spans="1:16" ht="9.4499999999999993" customHeight="1" x14ac:dyDescent="0.2">
      <c r="A147" s="40" t="s">
        <v>158</v>
      </c>
      <c r="B147" s="40" t="s">
        <v>0</v>
      </c>
      <c r="C147" s="29" t="s">
        <v>35</v>
      </c>
      <c r="D147" s="30" t="s">
        <v>36</v>
      </c>
      <c r="E147" s="42">
        <v>4140</v>
      </c>
      <c r="F147" s="42">
        <v>480</v>
      </c>
      <c r="G147" s="43">
        <f t="shared" si="6"/>
        <v>11.6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3"/>
      <c r="N147" s="44">
        <v>4140</v>
      </c>
      <c r="O147" s="44">
        <v>480</v>
      </c>
      <c r="P147" s="43">
        <f t="shared" si="7"/>
        <v>11.6</v>
      </c>
    </row>
    <row r="148" spans="1:16" ht="9.4499999999999993" customHeight="1" x14ac:dyDescent="0.2">
      <c r="A148" s="40" t="s">
        <v>158</v>
      </c>
      <c r="B148" s="40" t="s">
        <v>0</v>
      </c>
      <c r="C148" s="29" t="s">
        <v>37</v>
      </c>
      <c r="D148" s="30" t="s">
        <v>38</v>
      </c>
      <c r="E148" s="42">
        <v>5242.93</v>
      </c>
      <c r="F148" s="42">
        <v>5242.93</v>
      </c>
      <c r="G148" s="43">
        <f t="shared" si="6"/>
        <v>100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3"/>
      <c r="N148" s="44">
        <v>5242.93</v>
      </c>
      <c r="O148" s="44">
        <v>5242.93</v>
      </c>
      <c r="P148" s="43">
        <f t="shared" si="7"/>
        <v>100</v>
      </c>
    </row>
    <row r="149" spans="1:16" ht="25.5" customHeight="1" x14ac:dyDescent="0.2">
      <c r="A149" s="40" t="s">
        <v>158</v>
      </c>
      <c r="B149" s="40" t="s">
        <v>0</v>
      </c>
      <c r="C149" s="29" t="s">
        <v>39</v>
      </c>
      <c r="D149" s="30" t="s">
        <v>40</v>
      </c>
      <c r="E149" s="42">
        <v>28150</v>
      </c>
      <c r="F149" s="42">
        <v>2729.51</v>
      </c>
      <c r="G149" s="43">
        <f t="shared" si="6"/>
        <v>9.6999999999999993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3"/>
      <c r="N149" s="44">
        <v>28150</v>
      </c>
      <c r="O149" s="44">
        <v>2729.51</v>
      </c>
      <c r="P149" s="43">
        <f t="shared" si="7"/>
        <v>9.6999999999999993</v>
      </c>
    </row>
    <row r="150" spans="1:16" ht="9.4499999999999993" customHeight="1" x14ac:dyDescent="0.2">
      <c r="A150" s="40" t="s">
        <v>158</v>
      </c>
      <c r="B150" s="40" t="s">
        <v>0</v>
      </c>
      <c r="C150" s="29" t="s">
        <v>43</v>
      </c>
      <c r="D150" s="30" t="s">
        <v>44</v>
      </c>
      <c r="E150" s="42">
        <v>28150</v>
      </c>
      <c r="F150" s="42">
        <v>2729.51</v>
      </c>
      <c r="G150" s="43">
        <f t="shared" si="6"/>
        <v>9.6999999999999993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3"/>
      <c r="N150" s="44">
        <v>28150</v>
      </c>
      <c r="O150" s="44">
        <v>2729.51</v>
      </c>
      <c r="P150" s="43">
        <f t="shared" si="7"/>
        <v>9.6999999999999993</v>
      </c>
    </row>
    <row r="151" spans="1:16" ht="33" customHeight="1" x14ac:dyDescent="0.2">
      <c r="A151" s="40" t="s">
        <v>158</v>
      </c>
      <c r="B151" s="40" t="s">
        <v>0</v>
      </c>
      <c r="C151" s="29" t="s">
        <v>68</v>
      </c>
      <c r="D151" s="30" t="s">
        <v>69</v>
      </c>
      <c r="E151" s="42">
        <v>245000</v>
      </c>
      <c r="F151" s="42">
        <v>64552</v>
      </c>
      <c r="G151" s="43">
        <f t="shared" si="6"/>
        <v>26.3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3"/>
      <c r="N151" s="44">
        <v>245000</v>
      </c>
      <c r="O151" s="44">
        <v>64552</v>
      </c>
      <c r="P151" s="43">
        <f t="shared" si="7"/>
        <v>26.3</v>
      </c>
    </row>
    <row r="152" spans="1:16" ht="33.75" customHeight="1" x14ac:dyDescent="0.2">
      <c r="A152" s="40" t="s">
        <v>158</v>
      </c>
      <c r="B152" s="40" t="s">
        <v>0</v>
      </c>
      <c r="C152" s="29" t="s">
        <v>70</v>
      </c>
      <c r="D152" s="30" t="s">
        <v>71</v>
      </c>
      <c r="E152" s="42">
        <v>245000</v>
      </c>
      <c r="F152" s="42">
        <v>64552</v>
      </c>
      <c r="G152" s="43">
        <f t="shared" si="6"/>
        <v>26.3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3"/>
      <c r="N152" s="44">
        <v>245000</v>
      </c>
      <c r="O152" s="44">
        <v>64552</v>
      </c>
      <c r="P152" s="43">
        <f t="shared" si="7"/>
        <v>26.3</v>
      </c>
    </row>
    <row r="153" spans="1:16" ht="33" customHeight="1" x14ac:dyDescent="0.2">
      <c r="A153" s="40" t="s">
        <v>160</v>
      </c>
      <c r="B153" s="40" t="s">
        <v>161</v>
      </c>
      <c r="C153" s="40" t="s">
        <v>19</v>
      </c>
      <c r="D153" s="48" t="s">
        <v>162</v>
      </c>
      <c r="E153" s="42">
        <v>78000</v>
      </c>
      <c r="F153" s="42">
        <v>0</v>
      </c>
      <c r="G153" s="43">
        <f t="shared" si="6"/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3"/>
      <c r="N153" s="44">
        <v>78000</v>
      </c>
      <c r="O153" s="44">
        <v>0</v>
      </c>
      <c r="P153" s="43">
        <f t="shared" si="7"/>
        <v>0</v>
      </c>
    </row>
    <row r="154" spans="1:16" ht="34.5" customHeight="1" x14ac:dyDescent="0.2">
      <c r="A154" s="40" t="s">
        <v>163</v>
      </c>
      <c r="B154" s="40" t="s">
        <v>164</v>
      </c>
      <c r="C154" s="40" t="s">
        <v>19</v>
      </c>
      <c r="D154" s="48" t="s">
        <v>165</v>
      </c>
      <c r="E154" s="42">
        <v>167000</v>
      </c>
      <c r="F154" s="42">
        <v>64552</v>
      </c>
      <c r="G154" s="43">
        <f t="shared" si="6"/>
        <v>38.700000000000003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3"/>
      <c r="N154" s="44">
        <v>167000</v>
      </c>
      <c r="O154" s="44">
        <v>64552</v>
      </c>
      <c r="P154" s="43">
        <f t="shared" si="7"/>
        <v>38.700000000000003</v>
      </c>
    </row>
    <row r="155" spans="1:16" ht="20.25" customHeight="1" x14ac:dyDescent="0.2">
      <c r="A155" s="40" t="s">
        <v>166</v>
      </c>
      <c r="B155" s="40" t="s">
        <v>0</v>
      </c>
      <c r="C155" s="40" t="s">
        <v>19</v>
      </c>
      <c r="D155" s="48" t="s">
        <v>167</v>
      </c>
      <c r="E155" s="42">
        <v>1394020</v>
      </c>
      <c r="F155" s="42">
        <v>555641.63</v>
      </c>
      <c r="G155" s="43">
        <f t="shared" si="6"/>
        <v>39.9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3"/>
      <c r="N155" s="44">
        <v>1394020</v>
      </c>
      <c r="O155" s="44">
        <v>555641.63</v>
      </c>
      <c r="P155" s="43">
        <f t="shared" si="7"/>
        <v>39.9</v>
      </c>
    </row>
    <row r="156" spans="1:16" ht="44.4" customHeight="1" x14ac:dyDescent="0.2">
      <c r="A156" s="40" t="s">
        <v>168</v>
      </c>
      <c r="B156" s="40" t="s">
        <v>169</v>
      </c>
      <c r="C156" s="40" t="s">
        <v>19</v>
      </c>
      <c r="D156" s="48" t="s">
        <v>170</v>
      </c>
      <c r="E156" s="42">
        <v>1394020</v>
      </c>
      <c r="F156" s="42">
        <v>555641.63</v>
      </c>
      <c r="G156" s="43">
        <f t="shared" si="6"/>
        <v>39.9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3"/>
      <c r="N156" s="44">
        <v>1394020</v>
      </c>
      <c r="O156" s="44">
        <v>555641.63</v>
      </c>
      <c r="P156" s="43">
        <f t="shared" si="7"/>
        <v>39.9</v>
      </c>
    </row>
    <row r="157" spans="1:16" ht="36.6" customHeight="1" x14ac:dyDescent="0.2">
      <c r="A157" s="40" t="s">
        <v>171</v>
      </c>
      <c r="B157" s="40" t="s">
        <v>172</v>
      </c>
      <c r="C157" s="40" t="s">
        <v>19</v>
      </c>
      <c r="D157" s="48" t="s">
        <v>173</v>
      </c>
      <c r="E157" s="42">
        <v>105416</v>
      </c>
      <c r="F157" s="42">
        <v>11712</v>
      </c>
      <c r="G157" s="43">
        <f t="shared" si="6"/>
        <v>11.1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3"/>
      <c r="N157" s="44">
        <v>105416</v>
      </c>
      <c r="O157" s="44">
        <v>11712</v>
      </c>
      <c r="P157" s="43">
        <f t="shared" si="7"/>
        <v>11.1</v>
      </c>
    </row>
    <row r="158" spans="1:16" ht="11.25" customHeight="1" x14ac:dyDescent="0.2">
      <c r="A158" s="40" t="s">
        <v>174</v>
      </c>
      <c r="B158" s="40" t="s">
        <v>0</v>
      </c>
      <c r="C158" s="40" t="s">
        <v>19</v>
      </c>
      <c r="D158" s="48" t="s">
        <v>175</v>
      </c>
      <c r="E158" s="42">
        <v>16518506</v>
      </c>
      <c r="F158" s="42">
        <v>6207103.7999999998</v>
      </c>
      <c r="G158" s="43">
        <f t="shared" si="6"/>
        <v>37.6</v>
      </c>
      <c r="H158" s="42">
        <v>3796000</v>
      </c>
      <c r="I158" s="42">
        <v>0</v>
      </c>
      <c r="J158" s="42">
        <v>0</v>
      </c>
      <c r="K158" s="42">
        <v>0</v>
      </c>
      <c r="L158" s="42">
        <v>0</v>
      </c>
      <c r="M158" s="43">
        <f t="shared" ref="M158:M204" si="8">ROUND(I158/H158*100,1)</f>
        <v>0</v>
      </c>
      <c r="N158" s="44">
        <v>20314506</v>
      </c>
      <c r="O158" s="44">
        <v>6207103.7999999998</v>
      </c>
      <c r="P158" s="43">
        <f t="shared" si="7"/>
        <v>30.6</v>
      </c>
    </row>
    <row r="159" spans="1:16" ht="14.4" customHeight="1" x14ac:dyDescent="0.2">
      <c r="A159" s="40" t="s">
        <v>174</v>
      </c>
      <c r="B159" s="40" t="s">
        <v>0</v>
      </c>
      <c r="C159" s="40" t="s">
        <v>21</v>
      </c>
      <c r="D159" s="52" t="s">
        <v>22</v>
      </c>
      <c r="E159" s="42">
        <v>16518506</v>
      </c>
      <c r="F159" s="42">
        <v>6207103.7999999998</v>
      </c>
      <c r="G159" s="43">
        <f t="shared" si="6"/>
        <v>37.6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3"/>
      <c r="N159" s="44">
        <v>16518506</v>
      </c>
      <c r="O159" s="44">
        <v>6207103.7999999998</v>
      </c>
      <c r="P159" s="43">
        <f t="shared" si="7"/>
        <v>37.6</v>
      </c>
    </row>
    <row r="160" spans="1:16" ht="21.75" customHeight="1" x14ac:dyDescent="0.2">
      <c r="A160" s="40" t="s">
        <v>174</v>
      </c>
      <c r="B160" s="40" t="s">
        <v>0</v>
      </c>
      <c r="C160" s="40" t="s">
        <v>23</v>
      </c>
      <c r="D160" s="53" t="s">
        <v>24</v>
      </c>
      <c r="E160" s="42">
        <v>63250</v>
      </c>
      <c r="F160" s="42">
        <v>0</v>
      </c>
      <c r="G160" s="43">
        <f t="shared" si="6"/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3"/>
      <c r="N160" s="44">
        <v>63250</v>
      </c>
      <c r="O160" s="44">
        <v>0</v>
      </c>
      <c r="P160" s="43">
        <f t="shared" si="7"/>
        <v>0</v>
      </c>
    </row>
    <row r="161" spans="1:16" ht="14.4" customHeight="1" x14ac:dyDescent="0.2">
      <c r="A161" s="40" t="s">
        <v>174</v>
      </c>
      <c r="B161" s="40" t="s">
        <v>0</v>
      </c>
      <c r="C161" s="29" t="s">
        <v>25</v>
      </c>
      <c r="D161" s="31" t="s">
        <v>26</v>
      </c>
      <c r="E161" s="42">
        <v>51840</v>
      </c>
      <c r="F161" s="42">
        <v>0</v>
      </c>
      <c r="G161" s="43">
        <f t="shared" si="6"/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3"/>
      <c r="N161" s="44">
        <v>51840</v>
      </c>
      <c r="O161" s="44">
        <v>0</v>
      </c>
      <c r="P161" s="43">
        <f t="shared" si="7"/>
        <v>0</v>
      </c>
    </row>
    <row r="162" spans="1:16" ht="14.4" customHeight="1" x14ac:dyDescent="0.2">
      <c r="A162" s="40" t="s">
        <v>174</v>
      </c>
      <c r="B162" s="40" t="s">
        <v>0</v>
      </c>
      <c r="C162" s="29" t="s">
        <v>27</v>
      </c>
      <c r="D162" s="31" t="s">
        <v>28</v>
      </c>
      <c r="E162" s="42">
        <v>51840</v>
      </c>
      <c r="F162" s="42">
        <v>0</v>
      </c>
      <c r="G162" s="43">
        <f t="shared" si="6"/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3"/>
      <c r="N162" s="44">
        <v>51840</v>
      </c>
      <c r="O162" s="44">
        <v>0</v>
      </c>
      <c r="P162" s="43">
        <f t="shared" si="7"/>
        <v>0</v>
      </c>
    </row>
    <row r="163" spans="1:16" ht="13.5" customHeight="1" x14ac:dyDescent="0.2">
      <c r="A163" s="40" t="s">
        <v>174</v>
      </c>
      <c r="B163" s="40" t="s">
        <v>0</v>
      </c>
      <c r="C163" s="29" t="s">
        <v>29</v>
      </c>
      <c r="D163" s="31" t="s">
        <v>30</v>
      </c>
      <c r="E163" s="42">
        <v>11410</v>
      </c>
      <c r="F163" s="42">
        <v>0</v>
      </c>
      <c r="G163" s="43">
        <f t="shared" si="6"/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3"/>
      <c r="N163" s="44">
        <v>11410</v>
      </c>
      <c r="O163" s="44">
        <v>0</v>
      </c>
      <c r="P163" s="43">
        <f t="shared" si="7"/>
        <v>0</v>
      </c>
    </row>
    <row r="164" spans="1:16" ht="14.25" customHeight="1" x14ac:dyDescent="0.2">
      <c r="A164" s="40" t="s">
        <v>174</v>
      </c>
      <c r="B164" s="40" t="s">
        <v>0</v>
      </c>
      <c r="C164" s="40" t="s">
        <v>31</v>
      </c>
      <c r="D164" s="53" t="s">
        <v>32</v>
      </c>
      <c r="E164" s="42">
        <v>1700000</v>
      </c>
      <c r="F164" s="42">
        <v>0</v>
      </c>
      <c r="G164" s="43">
        <f t="shared" si="6"/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3"/>
      <c r="N164" s="44">
        <v>1700000</v>
      </c>
      <c r="O164" s="44">
        <v>0</v>
      </c>
      <c r="P164" s="43">
        <f t="shared" si="7"/>
        <v>0</v>
      </c>
    </row>
    <row r="165" spans="1:16" ht="14.25" customHeight="1" x14ac:dyDescent="0.2">
      <c r="A165" s="40" t="s">
        <v>174</v>
      </c>
      <c r="B165" s="40" t="s">
        <v>0</v>
      </c>
      <c r="C165" s="29" t="s">
        <v>35</v>
      </c>
      <c r="D165" s="31" t="s">
        <v>36</v>
      </c>
      <c r="E165" s="42">
        <v>1700000</v>
      </c>
      <c r="F165" s="42">
        <v>0</v>
      </c>
      <c r="G165" s="43">
        <f t="shared" si="6"/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3"/>
      <c r="N165" s="44">
        <v>1700000</v>
      </c>
      <c r="O165" s="44">
        <v>0</v>
      </c>
      <c r="P165" s="43">
        <f t="shared" si="7"/>
        <v>0</v>
      </c>
    </row>
    <row r="166" spans="1:16" ht="14.25" customHeight="1" x14ac:dyDescent="0.2">
      <c r="A166" s="40" t="s">
        <v>174</v>
      </c>
      <c r="B166" s="40" t="s">
        <v>0</v>
      </c>
      <c r="C166" s="40" t="s">
        <v>110</v>
      </c>
      <c r="D166" s="53" t="s">
        <v>111</v>
      </c>
      <c r="E166" s="42">
        <v>14755256</v>
      </c>
      <c r="F166" s="42">
        <v>6207103.7999999998</v>
      </c>
      <c r="G166" s="43">
        <f t="shared" si="6"/>
        <v>42.1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3"/>
      <c r="N166" s="44">
        <v>14755256</v>
      </c>
      <c r="O166" s="44">
        <v>6207103.7999999998</v>
      </c>
      <c r="P166" s="43">
        <f t="shared" si="7"/>
        <v>42.1</v>
      </c>
    </row>
    <row r="167" spans="1:16" ht="23.25" customHeight="1" x14ac:dyDescent="0.2">
      <c r="A167" s="40" t="s">
        <v>174</v>
      </c>
      <c r="B167" s="40" t="s">
        <v>0</v>
      </c>
      <c r="C167" s="29" t="s">
        <v>112</v>
      </c>
      <c r="D167" s="31" t="s">
        <v>113</v>
      </c>
      <c r="E167" s="42">
        <v>14755256</v>
      </c>
      <c r="F167" s="42">
        <v>6207103.7999999998</v>
      </c>
      <c r="G167" s="43">
        <f t="shared" si="6"/>
        <v>42.1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3"/>
      <c r="N167" s="44">
        <v>14755256</v>
      </c>
      <c r="O167" s="44">
        <v>6207103.7999999998</v>
      </c>
      <c r="P167" s="43">
        <f t="shared" si="7"/>
        <v>42.1</v>
      </c>
    </row>
    <row r="168" spans="1:16" ht="13.5" customHeight="1" x14ac:dyDescent="0.2">
      <c r="A168" s="40" t="s">
        <v>174</v>
      </c>
      <c r="B168" s="40" t="s">
        <v>0</v>
      </c>
      <c r="C168" s="40" t="s">
        <v>52</v>
      </c>
      <c r="D168" s="52" t="s">
        <v>53</v>
      </c>
      <c r="E168" s="42">
        <v>0</v>
      </c>
      <c r="F168" s="42">
        <v>0</v>
      </c>
      <c r="G168" s="43"/>
      <c r="H168" s="42">
        <v>3796000</v>
      </c>
      <c r="I168" s="42">
        <v>0</v>
      </c>
      <c r="J168" s="42">
        <v>0</v>
      </c>
      <c r="K168" s="42">
        <v>0</v>
      </c>
      <c r="L168" s="42">
        <v>0</v>
      </c>
      <c r="M168" s="43">
        <f t="shared" si="8"/>
        <v>0</v>
      </c>
      <c r="N168" s="44">
        <v>3796000</v>
      </c>
      <c r="O168" s="44">
        <v>0</v>
      </c>
      <c r="P168" s="43">
        <f t="shared" si="7"/>
        <v>0</v>
      </c>
    </row>
    <row r="169" spans="1:16" ht="14.25" customHeight="1" x14ac:dyDescent="0.2">
      <c r="A169" s="40" t="s">
        <v>174</v>
      </c>
      <c r="B169" s="40" t="s">
        <v>0</v>
      </c>
      <c r="C169" s="40" t="s">
        <v>114</v>
      </c>
      <c r="D169" s="53" t="s">
        <v>115</v>
      </c>
      <c r="E169" s="42">
        <v>0</v>
      </c>
      <c r="F169" s="42">
        <v>0</v>
      </c>
      <c r="G169" s="43"/>
      <c r="H169" s="42">
        <v>3796000</v>
      </c>
      <c r="I169" s="42">
        <v>0</v>
      </c>
      <c r="J169" s="42">
        <v>0</v>
      </c>
      <c r="K169" s="42">
        <v>0</v>
      </c>
      <c r="L169" s="42">
        <v>0</v>
      </c>
      <c r="M169" s="43">
        <f t="shared" si="8"/>
        <v>0</v>
      </c>
      <c r="N169" s="44">
        <v>3796000</v>
      </c>
      <c r="O169" s="44">
        <v>0</v>
      </c>
      <c r="P169" s="43">
        <f t="shared" si="7"/>
        <v>0</v>
      </c>
    </row>
    <row r="170" spans="1:16" ht="24.75" customHeight="1" x14ac:dyDescent="0.2">
      <c r="A170" s="40" t="s">
        <v>174</v>
      </c>
      <c r="B170" s="40" t="s">
        <v>0</v>
      </c>
      <c r="C170" s="29" t="s">
        <v>116</v>
      </c>
      <c r="D170" s="30" t="s">
        <v>117</v>
      </c>
      <c r="E170" s="42">
        <v>0</v>
      </c>
      <c r="F170" s="42">
        <v>0</v>
      </c>
      <c r="G170" s="43"/>
      <c r="H170" s="42">
        <v>3796000</v>
      </c>
      <c r="I170" s="42">
        <v>0</v>
      </c>
      <c r="J170" s="42">
        <v>0</v>
      </c>
      <c r="K170" s="42">
        <v>0</v>
      </c>
      <c r="L170" s="42">
        <v>0</v>
      </c>
      <c r="M170" s="43">
        <f t="shared" si="8"/>
        <v>0</v>
      </c>
      <c r="N170" s="44">
        <v>3796000</v>
      </c>
      <c r="O170" s="44">
        <v>0</v>
      </c>
      <c r="P170" s="43">
        <f t="shared" si="7"/>
        <v>0</v>
      </c>
    </row>
    <row r="171" spans="1:16" ht="25.8" customHeight="1" x14ac:dyDescent="0.2">
      <c r="A171" s="40" t="s">
        <v>176</v>
      </c>
      <c r="B171" s="40" t="s">
        <v>177</v>
      </c>
      <c r="C171" s="40" t="s">
        <v>19</v>
      </c>
      <c r="D171" s="48" t="s">
        <v>178</v>
      </c>
      <c r="E171" s="42">
        <v>6102766</v>
      </c>
      <c r="F171" s="42">
        <v>1894332.58</v>
      </c>
      <c r="G171" s="43">
        <f t="shared" si="6"/>
        <v>31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3"/>
      <c r="N171" s="44">
        <v>6102766</v>
      </c>
      <c r="O171" s="44">
        <v>1894332.58</v>
      </c>
      <c r="P171" s="43">
        <f t="shared" si="7"/>
        <v>31</v>
      </c>
    </row>
    <row r="172" spans="1:16" ht="43.8" customHeight="1" x14ac:dyDescent="0.2">
      <c r="A172" s="40" t="s">
        <v>179</v>
      </c>
      <c r="B172" s="40" t="s">
        <v>180</v>
      </c>
      <c r="C172" s="40" t="s">
        <v>19</v>
      </c>
      <c r="D172" s="48" t="s">
        <v>181</v>
      </c>
      <c r="E172" s="42">
        <v>6288300</v>
      </c>
      <c r="F172" s="42">
        <v>3280789.18</v>
      </c>
      <c r="G172" s="43">
        <f t="shared" si="6"/>
        <v>52.2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3"/>
      <c r="N172" s="44">
        <v>6288300</v>
      </c>
      <c r="O172" s="44">
        <v>3280789.18</v>
      </c>
      <c r="P172" s="43">
        <f t="shared" si="7"/>
        <v>52.2</v>
      </c>
    </row>
    <row r="173" spans="1:16" ht="23.25" customHeight="1" x14ac:dyDescent="0.2">
      <c r="A173" s="40" t="s">
        <v>182</v>
      </c>
      <c r="B173" s="40" t="s">
        <v>183</v>
      </c>
      <c r="C173" s="40" t="s">
        <v>19</v>
      </c>
      <c r="D173" s="48" t="s">
        <v>184</v>
      </c>
      <c r="E173" s="42">
        <v>63250</v>
      </c>
      <c r="F173" s="42">
        <v>0</v>
      </c>
      <c r="G173" s="43">
        <f t="shared" si="6"/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3"/>
      <c r="N173" s="44">
        <v>63250</v>
      </c>
      <c r="O173" s="44">
        <v>0</v>
      </c>
      <c r="P173" s="43">
        <f t="shared" si="7"/>
        <v>0</v>
      </c>
    </row>
    <row r="174" spans="1:16" ht="13.5" customHeight="1" x14ac:dyDescent="0.2">
      <c r="A174" s="40" t="s">
        <v>185</v>
      </c>
      <c r="B174" s="40" t="s">
        <v>0</v>
      </c>
      <c r="C174" s="40" t="s">
        <v>19</v>
      </c>
      <c r="D174" s="48" t="s">
        <v>186</v>
      </c>
      <c r="E174" s="42">
        <v>5560930</v>
      </c>
      <c r="F174" s="42">
        <v>876368.53</v>
      </c>
      <c r="G174" s="43">
        <f t="shared" si="6"/>
        <v>15.8</v>
      </c>
      <c r="H174" s="42">
        <v>2519748.5099999998</v>
      </c>
      <c r="I174" s="42">
        <v>49495.22</v>
      </c>
      <c r="J174" s="42">
        <v>49495.22</v>
      </c>
      <c r="K174" s="42">
        <v>0</v>
      </c>
      <c r="L174" s="42">
        <v>0</v>
      </c>
      <c r="M174" s="43">
        <f t="shared" si="8"/>
        <v>2</v>
      </c>
      <c r="N174" s="44">
        <v>8080678.5099999998</v>
      </c>
      <c r="O174" s="44">
        <v>925863.75</v>
      </c>
      <c r="P174" s="43">
        <f t="shared" si="7"/>
        <v>11.5</v>
      </c>
    </row>
    <row r="175" spans="1:16" ht="9.4499999999999993" customHeight="1" x14ac:dyDescent="0.2">
      <c r="A175" s="40" t="s">
        <v>185</v>
      </c>
      <c r="B175" s="40" t="s">
        <v>0</v>
      </c>
      <c r="C175" s="40" t="s">
        <v>21</v>
      </c>
      <c r="D175" s="45" t="s">
        <v>22</v>
      </c>
      <c r="E175" s="42">
        <v>5560930</v>
      </c>
      <c r="F175" s="42">
        <v>876368.53</v>
      </c>
      <c r="G175" s="43">
        <f t="shared" si="6"/>
        <v>15.8</v>
      </c>
      <c r="H175" s="42">
        <v>2453748.5099999998</v>
      </c>
      <c r="I175" s="42">
        <v>33544.68</v>
      </c>
      <c r="J175" s="42">
        <v>33544.68</v>
      </c>
      <c r="K175" s="42">
        <v>0</v>
      </c>
      <c r="L175" s="42">
        <v>0</v>
      </c>
      <c r="M175" s="43">
        <f t="shared" si="8"/>
        <v>1.4</v>
      </c>
      <c r="N175" s="44">
        <v>8014678.5099999998</v>
      </c>
      <c r="O175" s="44">
        <v>909913.21</v>
      </c>
      <c r="P175" s="43">
        <f t="shared" si="7"/>
        <v>11.4</v>
      </c>
    </row>
    <row r="176" spans="1:16" ht="24.75" customHeight="1" x14ac:dyDescent="0.2">
      <c r="A176" s="40" t="s">
        <v>185</v>
      </c>
      <c r="B176" s="40" t="s">
        <v>0</v>
      </c>
      <c r="C176" s="40" t="s">
        <v>23</v>
      </c>
      <c r="D176" s="46" t="s">
        <v>24</v>
      </c>
      <c r="E176" s="42">
        <v>518790</v>
      </c>
      <c r="F176" s="42">
        <v>241181.85</v>
      </c>
      <c r="G176" s="43">
        <f t="shared" si="6"/>
        <v>46.5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3"/>
      <c r="N176" s="44">
        <v>518790</v>
      </c>
      <c r="O176" s="44">
        <v>241181.85</v>
      </c>
      <c r="P176" s="43">
        <f t="shared" si="7"/>
        <v>46.5</v>
      </c>
    </row>
    <row r="177" spans="1:16" ht="9.4499999999999993" customHeight="1" x14ac:dyDescent="0.2">
      <c r="A177" s="40" t="s">
        <v>185</v>
      </c>
      <c r="B177" s="40" t="s">
        <v>0</v>
      </c>
      <c r="C177" s="29" t="s">
        <v>25</v>
      </c>
      <c r="D177" s="30" t="s">
        <v>26</v>
      </c>
      <c r="E177" s="42">
        <v>425237</v>
      </c>
      <c r="F177" s="42">
        <v>197690.05</v>
      </c>
      <c r="G177" s="43">
        <f t="shared" si="6"/>
        <v>46.5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3"/>
      <c r="N177" s="44">
        <v>425237</v>
      </c>
      <c r="O177" s="44">
        <v>197690.05</v>
      </c>
      <c r="P177" s="43">
        <f t="shared" si="7"/>
        <v>46.5</v>
      </c>
    </row>
    <row r="178" spans="1:16" ht="9.4499999999999993" customHeight="1" x14ac:dyDescent="0.2">
      <c r="A178" s="40" t="s">
        <v>185</v>
      </c>
      <c r="B178" s="40" t="s">
        <v>0</v>
      </c>
      <c r="C178" s="29" t="s">
        <v>27</v>
      </c>
      <c r="D178" s="30" t="s">
        <v>28</v>
      </c>
      <c r="E178" s="42">
        <v>425237</v>
      </c>
      <c r="F178" s="42">
        <v>197690.05</v>
      </c>
      <c r="G178" s="43">
        <f t="shared" si="6"/>
        <v>46.5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3"/>
      <c r="N178" s="44">
        <v>425237</v>
      </c>
      <c r="O178" s="44">
        <v>197690.05</v>
      </c>
      <c r="P178" s="43">
        <f t="shared" si="7"/>
        <v>46.5</v>
      </c>
    </row>
    <row r="179" spans="1:16" ht="9.4499999999999993" customHeight="1" x14ac:dyDescent="0.2">
      <c r="A179" s="40" t="s">
        <v>185</v>
      </c>
      <c r="B179" s="40" t="s">
        <v>0</v>
      </c>
      <c r="C179" s="29" t="s">
        <v>29</v>
      </c>
      <c r="D179" s="30" t="s">
        <v>30</v>
      </c>
      <c r="E179" s="42">
        <v>93553</v>
      </c>
      <c r="F179" s="42">
        <v>43491.8</v>
      </c>
      <c r="G179" s="43">
        <f t="shared" si="6"/>
        <v>46.5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3"/>
      <c r="N179" s="44">
        <v>93553</v>
      </c>
      <c r="O179" s="44">
        <v>43491.8</v>
      </c>
      <c r="P179" s="43">
        <f t="shared" si="7"/>
        <v>46.5</v>
      </c>
    </row>
    <row r="180" spans="1:16" ht="10.5" customHeight="1" x14ac:dyDescent="0.2">
      <c r="A180" s="40" t="s">
        <v>185</v>
      </c>
      <c r="B180" s="40" t="s">
        <v>0</v>
      </c>
      <c r="C180" s="40" t="s">
        <v>31</v>
      </c>
      <c r="D180" s="46" t="s">
        <v>32</v>
      </c>
      <c r="E180" s="42">
        <v>5042140</v>
      </c>
      <c r="F180" s="42">
        <v>635186.68000000005</v>
      </c>
      <c r="G180" s="43">
        <f t="shared" si="6"/>
        <v>12.6</v>
      </c>
      <c r="H180" s="42">
        <v>2453748.5099999998</v>
      </c>
      <c r="I180" s="42">
        <v>33544.68</v>
      </c>
      <c r="J180" s="42">
        <v>33544.68</v>
      </c>
      <c r="K180" s="42">
        <v>0</v>
      </c>
      <c r="L180" s="42">
        <v>0</v>
      </c>
      <c r="M180" s="43">
        <f t="shared" si="8"/>
        <v>1.4</v>
      </c>
      <c r="N180" s="44">
        <v>7495888.5099999998</v>
      </c>
      <c r="O180" s="44">
        <v>668731.36</v>
      </c>
      <c r="P180" s="43">
        <f t="shared" si="7"/>
        <v>8.9</v>
      </c>
    </row>
    <row r="181" spans="1:16" ht="24.75" customHeight="1" x14ac:dyDescent="0.2">
      <c r="A181" s="40" t="s">
        <v>185</v>
      </c>
      <c r="B181" s="40" t="s">
        <v>0</v>
      </c>
      <c r="C181" s="29" t="s">
        <v>33</v>
      </c>
      <c r="D181" s="30" t="s">
        <v>34</v>
      </c>
      <c r="E181" s="42">
        <v>75920</v>
      </c>
      <c r="F181" s="42">
        <v>40546.160000000003</v>
      </c>
      <c r="G181" s="43">
        <f t="shared" si="6"/>
        <v>53.4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3"/>
      <c r="N181" s="44">
        <v>75920</v>
      </c>
      <c r="O181" s="44">
        <v>40546.160000000003</v>
      </c>
      <c r="P181" s="43">
        <f t="shared" si="7"/>
        <v>53.4</v>
      </c>
    </row>
    <row r="182" spans="1:16" ht="9.4499999999999993" customHeight="1" x14ac:dyDescent="0.2">
      <c r="A182" s="40" t="s">
        <v>185</v>
      </c>
      <c r="B182" s="40" t="s">
        <v>0</v>
      </c>
      <c r="C182" s="29" t="s">
        <v>35</v>
      </c>
      <c r="D182" s="30" t="s">
        <v>36</v>
      </c>
      <c r="E182" s="42">
        <v>2322750</v>
      </c>
      <c r="F182" s="42">
        <v>594640.52</v>
      </c>
      <c r="G182" s="43">
        <f t="shared" si="6"/>
        <v>25.6</v>
      </c>
      <c r="H182" s="42">
        <v>33544.68</v>
      </c>
      <c r="I182" s="42">
        <v>33544.68</v>
      </c>
      <c r="J182" s="42">
        <v>33544.68</v>
      </c>
      <c r="K182" s="42">
        <v>0</v>
      </c>
      <c r="L182" s="42">
        <v>0</v>
      </c>
      <c r="M182" s="43">
        <f t="shared" si="8"/>
        <v>100</v>
      </c>
      <c r="N182" s="44">
        <v>2356294.6800000002</v>
      </c>
      <c r="O182" s="44">
        <v>628185.19999999995</v>
      </c>
      <c r="P182" s="43">
        <f t="shared" si="7"/>
        <v>26.7</v>
      </c>
    </row>
    <row r="183" spans="1:16" ht="9.4499999999999993" customHeight="1" x14ac:dyDescent="0.2">
      <c r="A183" s="40" t="s">
        <v>185</v>
      </c>
      <c r="B183" s="40" t="s">
        <v>0</v>
      </c>
      <c r="C183" s="29" t="s">
        <v>37</v>
      </c>
      <c r="D183" s="30" t="s">
        <v>38</v>
      </c>
      <c r="E183" s="42">
        <v>1080</v>
      </c>
      <c r="F183" s="42">
        <v>0</v>
      </c>
      <c r="G183" s="43">
        <f t="shared" si="6"/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3"/>
      <c r="N183" s="44">
        <v>1080</v>
      </c>
      <c r="O183" s="44">
        <v>0</v>
      </c>
      <c r="P183" s="43">
        <f t="shared" si="7"/>
        <v>0</v>
      </c>
    </row>
    <row r="184" spans="1:16" ht="31.5" customHeight="1" x14ac:dyDescent="0.2">
      <c r="A184" s="40" t="s">
        <v>185</v>
      </c>
      <c r="B184" s="40" t="s">
        <v>0</v>
      </c>
      <c r="C184" s="29" t="s">
        <v>68</v>
      </c>
      <c r="D184" s="30" t="s">
        <v>69</v>
      </c>
      <c r="E184" s="42">
        <v>2642390</v>
      </c>
      <c r="F184" s="42">
        <v>0</v>
      </c>
      <c r="G184" s="43">
        <f t="shared" si="6"/>
        <v>0</v>
      </c>
      <c r="H184" s="42">
        <v>2420203.83</v>
      </c>
      <c r="I184" s="42">
        <v>0</v>
      </c>
      <c r="J184" s="42">
        <v>0</v>
      </c>
      <c r="K184" s="42">
        <v>0</v>
      </c>
      <c r="L184" s="42">
        <v>0</v>
      </c>
      <c r="M184" s="43">
        <f t="shared" si="8"/>
        <v>0</v>
      </c>
      <c r="N184" s="44">
        <v>5062593.83</v>
      </c>
      <c r="O184" s="44">
        <v>0</v>
      </c>
      <c r="P184" s="43">
        <f t="shared" si="7"/>
        <v>0</v>
      </c>
    </row>
    <row r="185" spans="1:16" ht="39.75" customHeight="1" x14ac:dyDescent="0.2">
      <c r="A185" s="40" t="s">
        <v>185</v>
      </c>
      <c r="B185" s="40" t="s">
        <v>0</v>
      </c>
      <c r="C185" s="29" t="s">
        <v>187</v>
      </c>
      <c r="D185" s="30" t="s">
        <v>188</v>
      </c>
      <c r="E185" s="42">
        <v>0</v>
      </c>
      <c r="F185" s="42">
        <v>0</v>
      </c>
      <c r="G185" s="43"/>
      <c r="H185" s="42">
        <v>2420203.83</v>
      </c>
      <c r="I185" s="42">
        <v>0</v>
      </c>
      <c r="J185" s="42">
        <v>0</v>
      </c>
      <c r="K185" s="42">
        <v>0</v>
      </c>
      <c r="L185" s="42">
        <v>0</v>
      </c>
      <c r="M185" s="43">
        <f t="shared" si="8"/>
        <v>0</v>
      </c>
      <c r="N185" s="44">
        <v>2420203.83</v>
      </c>
      <c r="O185" s="44">
        <v>0</v>
      </c>
      <c r="P185" s="43">
        <f t="shared" si="7"/>
        <v>0</v>
      </c>
    </row>
    <row r="186" spans="1:16" ht="38.25" customHeight="1" x14ac:dyDescent="0.2">
      <c r="A186" s="40" t="s">
        <v>185</v>
      </c>
      <c r="B186" s="40" t="s">
        <v>0</v>
      </c>
      <c r="C186" s="29" t="s">
        <v>70</v>
      </c>
      <c r="D186" s="30" t="s">
        <v>71</v>
      </c>
      <c r="E186" s="42">
        <v>2642390</v>
      </c>
      <c r="F186" s="42">
        <v>0</v>
      </c>
      <c r="G186" s="43">
        <f t="shared" si="6"/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3"/>
      <c r="N186" s="44">
        <v>2642390</v>
      </c>
      <c r="O186" s="44">
        <v>0</v>
      </c>
      <c r="P186" s="43">
        <f t="shared" si="7"/>
        <v>0</v>
      </c>
    </row>
    <row r="187" spans="1:16" ht="9.4499999999999993" customHeight="1" x14ac:dyDescent="0.2">
      <c r="A187" s="40" t="s">
        <v>185</v>
      </c>
      <c r="B187" s="40" t="s">
        <v>0</v>
      </c>
      <c r="C187" s="40" t="s">
        <v>52</v>
      </c>
      <c r="D187" s="45" t="s">
        <v>53</v>
      </c>
      <c r="E187" s="42">
        <v>0</v>
      </c>
      <c r="F187" s="42">
        <v>0</v>
      </c>
      <c r="G187" s="43"/>
      <c r="H187" s="42">
        <v>66000</v>
      </c>
      <c r="I187" s="42">
        <v>15950.54</v>
      </c>
      <c r="J187" s="42">
        <v>15950.54</v>
      </c>
      <c r="K187" s="42">
        <v>0</v>
      </c>
      <c r="L187" s="42">
        <v>0</v>
      </c>
      <c r="M187" s="43">
        <f t="shared" si="8"/>
        <v>24.2</v>
      </c>
      <c r="N187" s="44">
        <v>66000</v>
      </c>
      <c r="O187" s="44">
        <v>15950.54</v>
      </c>
      <c r="P187" s="43">
        <f t="shared" si="7"/>
        <v>24.2</v>
      </c>
    </row>
    <row r="188" spans="1:16" ht="9.4499999999999993" customHeight="1" x14ac:dyDescent="0.2">
      <c r="A188" s="40" t="s">
        <v>185</v>
      </c>
      <c r="B188" s="40" t="s">
        <v>0</v>
      </c>
      <c r="C188" s="40" t="s">
        <v>54</v>
      </c>
      <c r="D188" s="46" t="s">
        <v>55</v>
      </c>
      <c r="E188" s="42">
        <v>0</v>
      </c>
      <c r="F188" s="42">
        <v>0</v>
      </c>
      <c r="G188" s="43"/>
      <c r="H188" s="42">
        <v>66000</v>
      </c>
      <c r="I188" s="42">
        <v>15950.54</v>
      </c>
      <c r="J188" s="42">
        <v>15950.54</v>
      </c>
      <c r="K188" s="42">
        <v>0</v>
      </c>
      <c r="L188" s="42">
        <v>0</v>
      </c>
      <c r="M188" s="43">
        <f t="shared" si="8"/>
        <v>24.2</v>
      </c>
      <c r="N188" s="44">
        <v>66000</v>
      </c>
      <c r="O188" s="44">
        <v>15950.54</v>
      </c>
      <c r="P188" s="43">
        <f t="shared" si="7"/>
        <v>24.2</v>
      </c>
    </row>
    <row r="189" spans="1:16" ht="9.4499999999999993" customHeight="1" x14ac:dyDescent="0.2">
      <c r="A189" s="40" t="s">
        <v>185</v>
      </c>
      <c r="B189" s="40" t="s">
        <v>0</v>
      </c>
      <c r="C189" s="29" t="s">
        <v>58</v>
      </c>
      <c r="D189" s="30" t="s">
        <v>59</v>
      </c>
      <c r="E189" s="42">
        <v>0</v>
      </c>
      <c r="F189" s="42">
        <v>0</v>
      </c>
      <c r="G189" s="43"/>
      <c r="H189" s="42">
        <v>66000</v>
      </c>
      <c r="I189" s="42">
        <v>15950.54</v>
      </c>
      <c r="J189" s="42">
        <v>15950.54</v>
      </c>
      <c r="K189" s="42">
        <v>0</v>
      </c>
      <c r="L189" s="42">
        <v>0</v>
      </c>
      <c r="M189" s="43">
        <f t="shared" si="8"/>
        <v>24.2</v>
      </c>
      <c r="N189" s="44">
        <v>66000</v>
      </c>
      <c r="O189" s="44">
        <v>15950.54</v>
      </c>
      <c r="P189" s="43">
        <f t="shared" si="7"/>
        <v>24.2</v>
      </c>
    </row>
    <row r="190" spans="1:16" ht="9.4499999999999993" customHeight="1" x14ac:dyDescent="0.2">
      <c r="A190" s="40" t="s">
        <v>185</v>
      </c>
      <c r="B190" s="40" t="s">
        <v>0</v>
      </c>
      <c r="C190" s="29" t="s">
        <v>60</v>
      </c>
      <c r="D190" s="30" t="s">
        <v>61</v>
      </c>
      <c r="E190" s="42">
        <v>0</v>
      </c>
      <c r="F190" s="42">
        <v>0</v>
      </c>
      <c r="G190" s="43"/>
      <c r="H190" s="42">
        <v>66000</v>
      </c>
      <c r="I190" s="42">
        <v>15950.54</v>
      </c>
      <c r="J190" s="42">
        <v>15950.54</v>
      </c>
      <c r="K190" s="42">
        <v>0</v>
      </c>
      <c r="L190" s="42">
        <v>0</v>
      </c>
      <c r="M190" s="43">
        <f t="shared" si="8"/>
        <v>24.2</v>
      </c>
      <c r="N190" s="44">
        <v>66000</v>
      </c>
      <c r="O190" s="44">
        <v>15950.54</v>
      </c>
      <c r="P190" s="43">
        <f t="shared" si="7"/>
        <v>24.2</v>
      </c>
    </row>
    <row r="191" spans="1:16" ht="13.5" customHeight="1" x14ac:dyDescent="0.2">
      <c r="A191" s="40" t="s">
        <v>189</v>
      </c>
      <c r="B191" s="40" t="s">
        <v>190</v>
      </c>
      <c r="C191" s="40" t="s">
        <v>19</v>
      </c>
      <c r="D191" s="41" t="s">
        <v>191</v>
      </c>
      <c r="E191" s="42">
        <v>80000</v>
      </c>
      <c r="F191" s="42">
        <v>6455.32</v>
      </c>
      <c r="G191" s="43">
        <f t="shared" si="6"/>
        <v>8.1</v>
      </c>
      <c r="H191" s="42">
        <v>33544.68</v>
      </c>
      <c r="I191" s="42">
        <v>33544.68</v>
      </c>
      <c r="J191" s="42">
        <v>33544.68</v>
      </c>
      <c r="K191" s="42">
        <v>0</v>
      </c>
      <c r="L191" s="42">
        <v>0</v>
      </c>
      <c r="M191" s="43">
        <f t="shared" si="8"/>
        <v>100</v>
      </c>
      <c r="N191" s="44">
        <v>113544.68</v>
      </c>
      <c r="O191" s="44">
        <v>40000</v>
      </c>
      <c r="P191" s="43">
        <f t="shared" si="7"/>
        <v>35.200000000000003</v>
      </c>
    </row>
    <row r="192" spans="1:16" ht="33.75" customHeight="1" x14ac:dyDescent="0.2">
      <c r="A192" s="40" t="s">
        <v>192</v>
      </c>
      <c r="B192" s="40" t="s">
        <v>193</v>
      </c>
      <c r="C192" s="40" t="s">
        <v>19</v>
      </c>
      <c r="D192" s="48" t="s">
        <v>194</v>
      </c>
      <c r="E192" s="42">
        <v>0</v>
      </c>
      <c r="F192" s="42">
        <v>0</v>
      </c>
      <c r="G192" s="43"/>
      <c r="H192" s="42">
        <v>2312440</v>
      </c>
      <c r="I192" s="42">
        <v>0</v>
      </c>
      <c r="J192" s="42">
        <v>0</v>
      </c>
      <c r="K192" s="42">
        <v>0</v>
      </c>
      <c r="L192" s="42">
        <v>0</v>
      </c>
      <c r="M192" s="43">
        <f t="shared" si="8"/>
        <v>0</v>
      </c>
      <c r="N192" s="44">
        <v>2312440</v>
      </c>
      <c r="O192" s="44">
        <v>0</v>
      </c>
      <c r="P192" s="43">
        <f t="shared" si="7"/>
        <v>0</v>
      </c>
    </row>
    <row r="193" spans="1:16" ht="24.6" customHeight="1" x14ac:dyDescent="0.2">
      <c r="A193" s="40" t="s">
        <v>195</v>
      </c>
      <c r="B193" s="40" t="s">
        <v>196</v>
      </c>
      <c r="C193" s="40" t="s">
        <v>19</v>
      </c>
      <c r="D193" s="48" t="s">
        <v>197</v>
      </c>
      <c r="E193" s="42">
        <v>2642390</v>
      </c>
      <c r="F193" s="42">
        <v>0</v>
      </c>
      <c r="G193" s="43">
        <f t="shared" si="6"/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3"/>
      <c r="N193" s="44">
        <v>2642390</v>
      </c>
      <c r="O193" s="44">
        <v>0</v>
      </c>
      <c r="P193" s="43">
        <f t="shared" si="7"/>
        <v>0</v>
      </c>
    </row>
    <row r="194" spans="1:16" ht="26.25" customHeight="1" x14ac:dyDescent="0.2">
      <c r="A194" s="40" t="s">
        <v>198</v>
      </c>
      <c r="B194" s="40" t="s">
        <v>0</v>
      </c>
      <c r="C194" s="40" t="s">
        <v>19</v>
      </c>
      <c r="D194" s="48" t="s">
        <v>199</v>
      </c>
      <c r="E194" s="42">
        <v>2242750</v>
      </c>
      <c r="F194" s="42">
        <v>588185.19999999995</v>
      </c>
      <c r="G194" s="43">
        <f t="shared" si="6"/>
        <v>26.2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3"/>
      <c r="N194" s="44">
        <v>2242750</v>
      </c>
      <c r="O194" s="44">
        <v>588185.19999999995</v>
      </c>
      <c r="P194" s="43">
        <f t="shared" si="7"/>
        <v>26.2</v>
      </c>
    </row>
    <row r="195" spans="1:16" ht="9.4499999999999993" customHeight="1" x14ac:dyDescent="0.2">
      <c r="A195" s="40" t="s">
        <v>198</v>
      </c>
      <c r="B195" s="40" t="s">
        <v>0</v>
      </c>
      <c r="C195" s="40" t="s">
        <v>21</v>
      </c>
      <c r="D195" s="45" t="s">
        <v>22</v>
      </c>
      <c r="E195" s="42">
        <v>2242750</v>
      </c>
      <c r="F195" s="42">
        <v>588185.19999999995</v>
      </c>
      <c r="G195" s="43">
        <f t="shared" si="6"/>
        <v>26.2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3"/>
      <c r="N195" s="44">
        <v>2242750</v>
      </c>
      <c r="O195" s="44">
        <v>588185.19999999995</v>
      </c>
      <c r="P195" s="43">
        <f t="shared" si="7"/>
        <v>26.2</v>
      </c>
    </row>
    <row r="196" spans="1:16" ht="15" customHeight="1" x14ac:dyDescent="0.2">
      <c r="A196" s="40" t="s">
        <v>198</v>
      </c>
      <c r="B196" s="40" t="s">
        <v>0</v>
      </c>
      <c r="C196" s="40" t="s">
        <v>31</v>
      </c>
      <c r="D196" s="46" t="s">
        <v>32</v>
      </c>
      <c r="E196" s="42">
        <v>2242750</v>
      </c>
      <c r="F196" s="42">
        <v>588185.19999999995</v>
      </c>
      <c r="G196" s="43">
        <f t="shared" si="6"/>
        <v>26.2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3"/>
      <c r="N196" s="44">
        <v>2242750</v>
      </c>
      <c r="O196" s="44">
        <v>588185.19999999995</v>
      </c>
      <c r="P196" s="43">
        <f t="shared" si="7"/>
        <v>26.2</v>
      </c>
    </row>
    <row r="197" spans="1:16" ht="13.5" customHeight="1" x14ac:dyDescent="0.2">
      <c r="A197" s="40" t="s">
        <v>198</v>
      </c>
      <c r="B197" s="40" t="s">
        <v>0</v>
      </c>
      <c r="C197" s="29" t="s">
        <v>35</v>
      </c>
      <c r="D197" s="30" t="s">
        <v>36</v>
      </c>
      <c r="E197" s="42">
        <v>2242750</v>
      </c>
      <c r="F197" s="42">
        <v>588185.19999999995</v>
      </c>
      <c r="G197" s="43">
        <f t="shared" si="6"/>
        <v>26.2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3"/>
      <c r="N197" s="44">
        <v>2242750</v>
      </c>
      <c r="O197" s="44">
        <v>588185.19999999995</v>
      </c>
      <c r="P197" s="43">
        <f t="shared" si="7"/>
        <v>26.2</v>
      </c>
    </row>
    <row r="198" spans="1:16" ht="25.8" customHeight="1" x14ac:dyDescent="0.2">
      <c r="A198" s="40" t="s">
        <v>200</v>
      </c>
      <c r="B198" s="40" t="s">
        <v>0</v>
      </c>
      <c r="C198" s="40" t="s">
        <v>19</v>
      </c>
      <c r="D198" s="48" t="s">
        <v>201</v>
      </c>
      <c r="E198" s="42">
        <v>2242750</v>
      </c>
      <c r="F198" s="42">
        <v>588185.19999999995</v>
      </c>
      <c r="G198" s="43">
        <f t="shared" si="6"/>
        <v>26.2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3"/>
      <c r="N198" s="44">
        <v>2242750</v>
      </c>
      <c r="O198" s="44">
        <v>588185.19999999995</v>
      </c>
      <c r="P198" s="43">
        <f t="shared" si="7"/>
        <v>26.2</v>
      </c>
    </row>
    <row r="199" spans="1:16" ht="9.4499999999999993" customHeight="1" x14ac:dyDescent="0.2">
      <c r="A199" s="40" t="s">
        <v>200</v>
      </c>
      <c r="B199" s="40" t="s">
        <v>0</v>
      </c>
      <c r="C199" s="40" t="s">
        <v>21</v>
      </c>
      <c r="D199" s="45" t="s">
        <v>22</v>
      </c>
      <c r="E199" s="42">
        <v>2242750</v>
      </c>
      <c r="F199" s="42">
        <v>588185.19999999995</v>
      </c>
      <c r="G199" s="43">
        <f t="shared" si="6"/>
        <v>26.2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3"/>
      <c r="N199" s="44">
        <v>2242750</v>
      </c>
      <c r="O199" s="44">
        <v>588185.19999999995</v>
      </c>
      <c r="P199" s="43">
        <f t="shared" si="7"/>
        <v>26.2</v>
      </c>
    </row>
    <row r="200" spans="1:16" ht="9.4499999999999993" customHeight="1" x14ac:dyDescent="0.2">
      <c r="A200" s="40" t="s">
        <v>200</v>
      </c>
      <c r="B200" s="40" t="s">
        <v>0</v>
      </c>
      <c r="C200" s="40" t="s">
        <v>31</v>
      </c>
      <c r="D200" s="46" t="s">
        <v>32</v>
      </c>
      <c r="E200" s="42">
        <v>2242750</v>
      </c>
      <c r="F200" s="42">
        <v>588185.19999999995</v>
      </c>
      <c r="G200" s="43">
        <f t="shared" si="6"/>
        <v>26.2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3"/>
      <c r="N200" s="44">
        <v>2242750</v>
      </c>
      <c r="O200" s="44">
        <v>588185.19999999995</v>
      </c>
      <c r="P200" s="43">
        <f t="shared" si="7"/>
        <v>26.2</v>
      </c>
    </row>
    <row r="201" spans="1:16" ht="9.4499999999999993" customHeight="1" x14ac:dyDescent="0.2">
      <c r="A201" s="40" t="s">
        <v>200</v>
      </c>
      <c r="B201" s="40" t="s">
        <v>0</v>
      </c>
      <c r="C201" s="29" t="s">
        <v>35</v>
      </c>
      <c r="D201" s="30" t="s">
        <v>36</v>
      </c>
      <c r="E201" s="42">
        <v>2242750</v>
      </c>
      <c r="F201" s="42">
        <v>588185.19999999995</v>
      </c>
      <c r="G201" s="43">
        <f t="shared" si="6"/>
        <v>26.2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3"/>
      <c r="N201" s="44">
        <v>2242750</v>
      </c>
      <c r="O201" s="44">
        <v>588185.19999999995</v>
      </c>
      <c r="P201" s="43">
        <f t="shared" si="7"/>
        <v>26.2</v>
      </c>
    </row>
    <row r="202" spans="1:16" ht="33.6" customHeight="1" x14ac:dyDescent="0.2">
      <c r="A202" s="40" t="s">
        <v>202</v>
      </c>
      <c r="B202" s="40" t="s">
        <v>203</v>
      </c>
      <c r="C202" s="40" t="s">
        <v>19</v>
      </c>
      <c r="D202" s="48" t="s">
        <v>204</v>
      </c>
      <c r="E202" s="42">
        <v>2242750</v>
      </c>
      <c r="F202" s="42">
        <v>588185.19999999995</v>
      </c>
      <c r="G202" s="43">
        <f t="shared" si="6"/>
        <v>26.2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3"/>
      <c r="N202" s="44">
        <v>2242750</v>
      </c>
      <c r="O202" s="44">
        <v>588185.19999999995</v>
      </c>
      <c r="P202" s="43">
        <f t="shared" si="7"/>
        <v>26.2</v>
      </c>
    </row>
    <row r="203" spans="1:16" ht="10.5" customHeight="1" x14ac:dyDescent="0.2">
      <c r="A203" s="40" t="s">
        <v>205</v>
      </c>
      <c r="B203" s="40" t="s">
        <v>206</v>
      </c>
      <c r="C203" s="40" t="s">
        <v>19</v>
      </c>
      <c r="D203" s="48" t="s">
        <v>207</v>
      </c>
      <c r="E203" s="42">
        <v>0</v>
      </c>
      <c r="F203" s="42">
        <v>0</v>
      </c>
      <c r="G203" s="43"/>
      <c r="H203" s="42">
        <v>16000</v>
      </c>
      <c r="I203" s="42">
        <v>15950.54</v>
      </c>
      <c r="J203" s="42">
        <v>15950.54</v>
      </c>
      <c r="K203" s="42">
        <v>0</v>
      </c>
      <c r="L203" s="42">
        <v>0</v>
      </c>
      <c r="M203" s="43">
        <f t="shared" si="8"/>
        <v>99.7</v>
      </c>
      <c r="N203" s="44">
        <v>16000</v>
      </c>
      <c r="O203" s="44">
        <v>15950.54</v>
      </c>
      <c r="P203" s="43">
        <f t="shared" si="7"/>
        <v>99.7</v>
      </c>
    </row>
    <row r="204" spans="1:16" ht="30.75" customHeight="1" x14ac:dyDescent="0.2">
      <c r="A204" s="40" t="s">
        <v>208</v>
      </c>
      <c r="B204" s="40" t="s">
        <v>209</v>
      </c>
      <c r="C204" s="40" t="s">
        <v>19</v>
      </c>
      <c r="D204" s="48" t="s">
        <v>210</v>
      </c>
      <c r="E204" s="42">
        <v>0</v>
      </c>
      <c r="F204" s="42">
        <v>0</v>
      </c>
      <c r="G204" s="43"/>
      <c r="H204" s="42">
        <v>107763.83</v>
      </c>
      <c r="I204" s="42">
        <v>0</v>
      </c>
      <c r="J204" s="42">
        <v>0</v>
      </c>
      <c r="K204" s="42">
        <v>0</v>
      </c>
      <c r="L204" s="42">
        <v>0</v>
      </c>
      <c r="M204" s="43">
        <f t="shared" si="8"/>
        <v>0</v>
      </c>
      <c r="N204" s="44">
        <v>107763.83</v>
      </c>
      <c r="O204" s="44">
        <v>0</v>
      </c>
      <c r="P204" s="43">
        <f t="shared" si="7"/>
        <v>0</v>
      </c>
    </row>
    <row r="205" spans="1:16" ht="24.75" customHeight="1" x14ac:dyDescent="0.2">
      <c r="A205" s="40" t="s">
        <v>211</v>
      </c>
      <c r="B205" s="40" t="s">
        <v>212</v>
      </c>
      <c r="C205" s="40" t="s">
        <v>19</v>
      </c>
      <c r="D205" s="48" t="s">
        <v>213</v>
      </c>
      <c r="E205" s="42">
        <v>525590</v>
      </c>
      <c r="F205" s="42">
        <v>241181.85</v>
      </c>
      <c r="G205" s="43">
        <f t="shared" ref="G205:G238" si="9">ROUND(F205/E205*100,1)</f>
        <v>45.9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3"/>
      <c r="N205" s="44">
        <v>525590</v>
      </c>
      <c r="O205" s="44">
        <v>241181.85</v>
      </c>
      <c r="P205" s="43">
        <f t="shared" ref="P205:P238" si="10">ROUND(O205/N205*100,1)</f>
        <v>45.9</v>
      </c>
    </row>
    <row r="206" spans="1:16" ht="9.4499999999999993" customHeight="1" x14ac:dyDescent="0.2">
      <c r="A206" s="40" t="s">
        <v>214</v>
      </c>
      <c r="B206" s="40" t="s">
        <v>0</v>
      </c>
      <c r="C206" s="40" t="s">
        <v>19</v>
      </c>
      <c r="D206" s="41" t="s">
        <v>215</v>
      </c>
      <c r="E206" s="42">
        <v>10499060</v>
      </c>
      <c r="F206" s="42">
        <v>338318.6</v>
      </c>
      <c r="G206" s="43">
        <f t="shared" si="9"/>
        <v>3.2</v>
      </c>
      <c r="H206" s="42">
        <v>23927654.32</v>
      </c>
      <c r="I206" s="42">
        <v>10304702.630000001</v>
      </c>
      <c r="J206" s="42">
        <v>10304702.630000001</v>
      </c>
      <c r="K206" s="42">
        <v>0</v>
      </c>
      <c r="L206" s="42">
        <v>0</v>
      </c>
      <c r="M206" s="43">
        <f t="shared" ref="M206:M238" si="11">ROUND(I206/H206*100,1)</f>
        <v>43.1</v>
      </c>
      <c r="N206" s="44">
        <v>34426714.32</v>
      </c>
      <c r="O206" s="44">
        <v>10643021.23</v>
      </c>
      <c r="P206" s="43">
        <f t="shared" si="10"/>
        <v>30.9</v>
      </c>
    </row>
    <row r="207" spans="1:16" ht="9.4499999999999993" customHeight="1" x14ac:dyDescent="0.2">
      <c r="A207" s="40" t="s">
        <v>214</v>
      </c>
      <c r="B207" s="40" t="s">
        <v>0</v>
      </c>
      <c r="C207" s="40" t="s">
        <v>21</v>
      </c>
      <c r="D207" s="45" t="s">
        <v>22</v>
      </c>
      <c r="E207" s="42">
        <v>8418560</v>
      </c>
      <c r="F207" s="42">
        <v>338318.6</v>
      </c>
      <c r="G207" s="43">
        <f t="shared" si="9"/>
        <v>4</v>
      </c>
      <c r="H207" s="42">
        <v>61000</v>
      </c>
      <c r="I207" s="42">
        <v>0</v>
      </c>
      <c r="J207" s="42">
        <v>0</v>
      </c>
      <c r="K207" s="42">
        <v>0</v>
      </c>
      <c r="L207" s="42">
        <v>0</v>
      </c>
      <c r="M207" s="43">
        <f t="shared" si="11"/>
        <v>0</v>
      </c>
      <c r="N207" s="44">
        <v>8479560</v>
      </c>
      <c r="O207" s="44">
        <v>338318.6</v>
      </c>
      <c r="P207" s="43">
        <f t="shared" si="10"/>
        <v>4</v>
      </c>
    </row>
    <row r="208" spans="1:16" ht="9.4499999999999993" customHeight="1" x14ac:dyDescent="0.2">
      <c r="A208" s="40" t="s">
        <v>214</v>
      </c>
      <c r="B208" s="40" t="s">
        <v>0</v>
      </c>
      <c r="C208" s="40" t="s">
        <v>31</v>
      </c>
      <c r="D208" s="46" t="s">
        <v>32</v>
      </c>
      <c r="E208" s="42">
        <v>8132420</v>
      </c>
      <c r="F208" s="42">
        <v>280172.79999999999</v>
      </c>
      <c r="G208" s="43">
        <f t="shared" si="9"/>
        <v>3.4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3"/>
      <c r="N208" s="44">
        <v>8132420</v>
      </c>
      <c r="O208" s="44">
        <v>280172.79999999999</v>
      </c>
      <c r="P208" s="43">
        <f t="shared" si="10"/>
        <v>3.4</v>
      </c>
    </row>
    <row r="209" spans="1:16" ht="22.5" customHeight="1" x14ac:dyDescent="0.2">
      <c r="A209" s="40" t="s">
        <v>214</v>
      </c>
      <c r="B209" s="40" t="s">
        <v>0</v>
      </c>
      <c r="C209" s="29" t="s">
        <v>33</v>
      </c>
      <c r="D209" s="30" t="s">
        <v>34</v>
      </c>
      <c r="E209" s="42">
        <v>625350</v>
      </c>
      <c r="F209" s="42">
        <v>170350</v>
      </c>
      <c r="G209" s="43">
        <f t="shared" si="9"/>
        <v>27.2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3"/>
      <c r="N209" s="44">
        <v>625350</v>
      </c>
      <c r="O209" s="44">
        <v>170350</v>
      </c>
      <c r="P209" s="43">
        <f t="shared" si="10"/>
        <v>27.2</v>
      </c>
    </row>
    <row r="210" spans="1:16" ht="9.4499999999999993" customHeight="1" x14ac:dyDescent="0.2">
      <c r="A210" s="40" t="s">
        <v>214</v>
      </c>
      <c r="B210" s="40" t="s">
        <v>0</v>
      </c>
      <c r="C210" s="29" t="s">
        <v>35</v>
      </c>
      <c r="D210" s="30" t="s">
        <v>36</v>
      </c>
      <c r="E210" s="42">
        <v>3742291</v>
      </c>
      <c r="F210" s="42">
        <v>109822.8</v>
      </c>
      <c r="G210" s="43">
        <f t="shared" si="9"/>
        <v>2.9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3"/>
      <c r="N210" s="44">
        <v>3742291</v>
      </c>
      <c r="O210" s="44">
        <v>109822.8</v>
      </c>
      <c r="P210" s="43">
        <f t="shared" si="10"/>
        <v>2.9</v>
      </c>
    </row>
    <row r="211" spans="1:16" ht="26.25" customHeight="1" x14ac:dyDescent="0.2">
      <c r="A211" s="40" t="s">
        <v>214</v>
      </c>
      <c r="B211" s="40" t="s">
        <v>0</v>
      </c>
      <c r="C211" s="29" t="s">
        <v>39</v>
      </c>
      <c r="D211" s="30" t="s">
        <v>40</v>
      </c>
      <c r="E211" s="42">
        <v>3764779</v>
      </c>
      <c r="F211" s="42">
        <v>0</v>
      </c>
      <c r="G211" s="43">
        <f t="shared" si="9"/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3"/>
      <c r="N211" s="44">
        <v>3764779</v>
      </c>
      <c r="O211" s="44">
        <v>0</v>
      </c>
      <c r="P211" s="43">
        <f t="shared" si="10"/>
        <v>0</v>
      </c>
    </row>
    <row r="212" spans="1:16" ht="26.25" customHeight="1" x14ac:dyDescent="0.2">
      <c r="A212" s="40" t="s">
        <v>214</v>
      </c>
      <c r="B212" s="40" t="s">
        <v>0</v>
      </c>
      <c r="C212" s="29" t="s">
        <v>47</v>
      </c>
      <c r="D212" s="30" t="s">
        <v>48</v>
      </c>
      <c r="E212" s="42">
        <v>3764779</v>
      </c>
      <c r="F212" s="42">
        <v>0</v>
      </c>
      <c r="G212" s="43">
        <f t="shared" si="9"/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3"/>
      <c r="N212" s="44">
        <v>3764779</v>
      </c>
      <c r="O212" s="44">
        <v>0</v>
      </c>
      <c r="P212" s="43">
        <f t="shared" si="10"/>
        <v>0</v>
      </c>
    </row>
    <row r="213" spans="1:16" ht="9.4499999999999993" customHeight="1" x14ac:dyDescent="0.2">
      <c r="A213" s="40" t="s">
        <v>214</v>
      </c>
      <c r="B213" s="40" t="s">
        <v>0</v>
      </c>
      <c r="C213" s="40" t="s">
        <v>110</v>
      </c>
      <c r="D213" s="46" t="s">
        <v>111</v>
      </c>
      <c r="E213" s="42">
        <v>286140</v>
      </c>
      <c r="F213" s="42">
        <v>58145.8</v>
      </c>
      <c r="G213" s="43">
        <f t="shared" si="9"/>
        <v>20.3</v>
      </c>
      <c r="H213" s="42">
        <v>61000</v>
      </c>
      <c r="I213" s="42">
        <v>0</v>
      </c>
      <c r="J213" s="42">
        <v>0</v>
      </c>
      <c r="K213" s="42">
        <v>0</v>
      </c>
      <c r="L213" s="42">
        <v>0</v>
      </c>
      <c r="M213" s="43">
        <f t="shared" si="11"/>
        <v>0</v>
      </c>
      <c r="N213" s="44">
        <v>347140</v>
      </c>
      <c r="O213" s="44">
        <v>58145.8</v>
      </c>
      <c r="P213" s="43">
        <f t="shared" si="10"/>
        <v>16.7</v>
      </c>
    </row>
    <row r="214" spans="1:16" ht="36" customHeight="1" x14ac:dyDescent="0.2">
      <c r="A214" s="40" t="s">
        <v>214</v>
      </c>
      <c r="B214" s="40" t="s">
        <v>0</v>
      </c>
      <c r="C214" s="29" t="s">
        <v>112</v>
      </c>
      <c r="D214" s="30" t="s">
        <v>113</v>
      </c>
      <c r="E214" s="42">
        <v>286140</v>
      </c>
      <c r="F214" s="42">
        <v>58145.8</v>
      </c>
      <c r="G214" s="43">
        <f t="shared" si="9"/>
        <v>20.3</v>
      </c>
      <c r="H214" s="42">
        <v>61000</v>
      </c>
      <c r="I214" s="42">
        <v>0</v>
      </c>
      <c r="J214" s="42">
        <v>0</v>
      </c>
      <c r="K214" s="42">
        <v>0</v>
      </c>
      <c r="L214" s="42">
        <v>0</v>
      </c>
      <c r="M214" s="43">
        <f t="shared" si="11"/>
        <v>0</v>
      </c>
      <c r="N214" s="44">
        <v>347140</v>
      </c>
      <c r="O214" s="44">
        <v>58145.8</v>
      </c>
      <c r="P214" s="43">
        <f t="shared" si="10"/>
        <v>16.7</v>
      </c>
    </row>
    <row r="215" spans="1:16" ht="9.4499999999999993" customHeight="1" x14ac:dyDescent="0.2">
      <c r="A215" s="40" t="s">
        <v>214</v>
      </c>
      <c r="B215" s="40" t="s">
        <v>0</v>
      </c>
      <c r="C215" s="40" t="s">
        <v>52</v>
      </c>
      <c r="D215" s="45" t="s">
        <v>53</v>
      </c>
      <c r="E215" s="42">
        <v>0</v>
      </c>
      <c r="F215" s="42">
        <v>0</v>
      </c>
      <c r="G215" s="43"/>
      <c r="H215" s="42">
        <v>23866654.32</v>
      </c>
      <c r="I215" s="42">
        <v>10304702.630000001</v>
      </c>
      <c r="J215" s="42">
        <v>10304702.630000001</v>
      </c>
      <c r="K215" s="42">
        <v>0</v>
      </c>
      <c r="L215" s="42">
        <v>0</v>
      </c>
      <c r="M215" s="43">
        <f t="shared" si="11"/>
        <v>43.2</v>
      </c>
      <c r="N215" s="44">
        <v>23866654.32</v>
      </c>
      <c r="O215" s="44">
        <v>10304702.630000001</v>
      </c>
      <c r="P215" s="43">
        <f t="shared" si="10"/>
        <v>43.2</v>
      </c>
    </row>
    <row r="216" spans="1:16" ht="9.4499999999999993" customHeight="1" x14ac:dyDescent="0.2">
      <c r="A216" s="40" t="s">
        <v>214</v>
      </c>
      <c r="B216" s="40" t="s">
        <v>0</v>
      </c>
      <c r="C216" s="40" t="s">
        <v>54</v>
      </c>
      <c r="D216" s="46" t="s">
        <v>55</v>
      </c>
      <c r="E216" s="42">
        <v>0</v>
      </c>
      <c r="F216" s="42">
        <v>0</v>
      </c>
      <c r="G216" s="43"/>
      <c r="H216" s="42">
        <v>5930680.1799999997</v>
      </c>
      <c r="I216" s="42">
        <v>0</v>
      </c>
      <c r="J216" s="42">
        <v>0</v>
      </c>
      <c r="K216" s="42">
        <v>0</v>
      </c>
      <c r="L216" s="42">
        <v>0</v>
      </c>
      <c r="M216" s="43">
        <f t="shared" si="11"/>
        <v>0</v>
      </c>
      <c r="N216" s="44">
        <v>5930680.1799999997</v>
      </c>
      <c r="O216" s="44">
        <v>0</v>
      </c>
      <c r="P216" s="43">
        <f t="shared" si="10"/>
        <v>0</v>
      </c>
    </row>
    <row r="217" spans="1:16" ht="24" customHeight="1" x14ac:dyDescent="0.2">
      <c r="A217" s="40" t="s">
        <v>214</v>
      </c>
      <c r="B217" s="40" t="s">
        <v>0</v>
      </c>
      <c r="C217" s="29" t="s">
        <v>56</v>
      </c>
      <c r="D217" s="30" t="s">
        <v>57</v>
      </c>
      <c r="E217" s="42">
        <v>0</v>
      </c>
      <c r="F217" s="42">
        <v>0</v>
      </c>
      <c r="G217" s="43"/>
      <c r="H217" s="42">
        <v>850000</v>
      </c>
      <c r="I217" s="42">
        <v>0</v>
      </c>
      <c r="J217" s="42">
        <v>0</v>
      </c>
      <c r="K217" s="42">
        <v>0</v>
      </c>
      <c r="L217" s="42">
        <v>0</v>
      </c>
      <c r="M217" s="43">
        <f t="shared" si="11"/>
        <v>0</v>
      </c>
      <c r="N217" s="44">
        <v>850000</v>
      </c>
      <c r="O217" s="44">
        <v>0</v>
      </c>
      <c r="P217" s="43">
        <f t="shared" si="10"/>
        <v>0</v>
      </c>
    </row>
    <row r="218" spans="1:16" ht="12" customHeight="1" x14ac:dyDescent="0.2">
      <c r="A218" s="40" t="s">
        <v>214</v>
      </c>
      <c r="B218" s="40" t="s">
        <v>0</v>
      </c>
      <c r="C218" s="29" t="s">
        <v>216</v>
      </c>
      <c r="D218" s="30" t="s">
        <v>217</v>
      </c>
      <c r="E218" s="42">
        <v>0</v>
      </c>
      <c r="F218" s="42">
        <v>0</v>
      </c>
      <c r="G218" s="43"/>
      <c r="H218" s="42">
        <v>4086406.7</v>
      </c>
      <c r="I218" s="42">
        <v>0</v>
      </c>
      <c r="J218" s="42">
        <v>0</v>
      </c>
      <c r="K218" s="42">
        <v>0</v>
      </c>
      <c r="L218" s="42">
        <v>0</v>
      </c>
      <c r="M218" s="43">
        <f t="shared" si="11"/>
        <v>0</v>
      </c>
      <c r="N218" s="44">
        <v>4086406.7</v>
      </c>
      <c r="O218" s="44">
        <v>0</v>
      </c>
      <c r="P218" s="43">
        <f t="shared" si="10"/>
        <v>0</v>
      </c>
    </row>
    <row r="219" spans="1:16" ht="9.4499999999999993" customHeight="1" x14ac:dyDescent="0.2">
      <c r="A219" s="40" t="s">
        <v>214</v>
      </c>
      <c r="B219" s="40" t="s">
        <v>0</v>
      </c>
      <c r="C219" s="29" t="s">
        <v>218</v>
      </c>
      <c r="D219" s="30" t="s">
        <v>219</v>
      </c>
      <c r="E219" s="42">
        <v>0</v>
      </c>
      <c r="F219" s="42">
        <v>0</v>
      </c>
      <c r="G219" s="43"/>
      <c r="H219" s="42">
        <v>4086406.7</v>
      </c>
      <c r="I219" s="42">
        <v>0</v>
      </c>
      <c r="J219" s="42">
        <v>0</v>
      </c>
      <c r="K219" s="42">
        <v>0</v>
      </c>
      <c r="L219" s="42">
        <v>0</v>
      </c>
      <c r="M219" s="43">
        <f t="shared" si="11"/>
        <v>0</v>
      </c>
      <c r="N219" s="44">
        <v>4086406.7</v>
      </c>
      <c r="O219" s="44">
        <v>0</v>
      </c>
      <c r="P219" s="43">
        <f t="shared" si="10"/>
        <v>0</v>
      </c>
    </row>
    <row r="220" spans="1:16" ht="9.4499999999999993" customHeight="1" x14ac:dyDescent="0.2">
      <c r="A220" s="40" t="s">
        <v>214</v>
      </c>
      <c r="B220" s="40" t="s">
        <v>0</v>
      </c>
      <c r="C220" s="29" t="s">
        <v>58</v>
      </c>
      <c r="D220" s="30" t="s">
        <v>59</v>
      </c>
      <c r="E220" s="42">
        <v>0</v>
      </c>
      <c r="F220" s="42">
        <v>0</v>
      </c>
      <c r="G220" s="43"/>
      <c r="H220" s="42">
        <v>994273.48</v>
      </c>
      <c r="I220" s="42">
        <v>0</v>
      </c>
      <c r="J220" s="42">
        <v>0</v>
      </c>
      <c r="K220" s="42">
        <v>0</v>
      </c>
      <c r="L220" s="42">
        <v>0</v>
      </c>
      <c r="M220" s="43">
        <f t="shared" si="11"/>
        <v>0</v>
      </c>
      <c r="N220" s="44">
        <v>994273.48</v>
      </c>
      <c r="O220" s="44">
        <v>0</v>
      </c>
      <c r="P220" s="43">
        <f t="shared" si="10"/>
        <v>0</v>
      </c>
    </row>
    <row r="221" spans="1:16" ht="9.75" customHeight="1" x14ac:dyDescent="0.2">
      <c r="A221" s="40" t="s">
        <v>214</v>
      </c>
      <c r="B221" s="40" t="s">
        <v>0</v>
      </c>
      <c r="C221" s="29" t="s">
        <v>60</v>
      </c>
      <c r="D221" s="30" t="s">
        <v>61</v>
      </c>
      <c r="E221" s="42">
        <v>0</v>
      </c>
      <c r="F221" s="42">
        <v>0</v>
      </c>
      <c r="G221" s="43"/>
      <c r="H221" s="42">
        <v>994273.48</v>
      </c>
      <c r="I221" s="42">
        <v>0</v>
      </c>
      <c r="J221" s="42">
        <v>0</v>
      </c>
      <c r="K221" s="42">
        <v>0</v>
      </c>
      <c r="L221" s="42">
        <v>0</v>
      </c>
      <c r="M221" s="43">
        <f t="shared" si="11"/>
        <v>0</v>
      </c>
      <c r="N221" s="44">
        <v>994273.48</v>
      </c>
      <c r="O221" s="44">
        <v>0</v>
      </c>
      <c r="P221" s="43">
        <f t="shared" si="10"/>
        <v>0</v>
      </c>
    </row>
    <row r="222" spans="1:16" ht="9.4499999999999993" customHeight="1" x14ac:dyDescent="0.2">
      <c r="A222" s="40" t="s">
        <v>214</v>
      </c>
      <c r="B222" s="40" t="s">
        <v>0</v>
      </c>
      <c r="C222" s="40" t="s">
        <v>114</v>
      </c>
      <c r="D222" s="46" t="s">
        <v>115</v>
      </c>
      <c r="E222" s="42">
        <v>0</v>
      </c>
      <c r="F222" s="42">
        <v>0</v>
      </c>
      <c r="G222" s="43"/>
      <c r="H222" s="42">
        <v>17935974.140000001</v>
      </c>
      <c r="I222" s="42">
        <v>10304702.630000001</v>
      </c>
      <c r="J222" s="42">
        <v>10304702.630000001</v>
      </c>
      <c r="K222" s="42">
        <v>0</v>
      </c>
      <c r="L222" s="42">
        <v>0</v>
      </c>
      <c r="M222" s="43">
        <f t="shared" si="11"/>
        <v>57.5</v>
      </c>
      <c r="N222" s="44">
        <v>17935974.140000001</v>
      </c>
      <c r="O222" s="44">
        <v>10304702.630000001</v>
      </c>
      <c r="P222" s="43">
        <f t="shared" si="10"/>
        <v>57.5</v>
      </c>
    </row>
    <row r="223" spans="1:16" ht="26.25" customHeight="1" x14ac:dyDescent="0.2">
      <c r="A223" s="40" t="s">
        <v>214</v>
      </c>
      <c r="B223" s="40" t="s">
        <v>0</v>
      </c>
      <c r="C223" s="29" t="s">
        <v>116</v>
      </c>
      <c r="D223" s="30" t="s">
        <v>117</v>
      </c>
      <c r="E223" s="42">
        <v>0</v>
      </c>
      <c r="F223" s="42">
        <v>0</v>
      </c>
      <c r="G223" s="43"/>
      <c r="H223" s="42">
        <v>17935974.140000001</v>
      </c>
      <c r="I223" s="42">
        <v>10304702.630000001</v>
      </c>
      <c r="J223" s="42">
        <v>10304702.630000001</v>
      </c>
      <c r="K223" s="42">
        <v>0</v>
      </c>
      <c r="L223" s="42">
        <v>0</v>
      </c>
      <c r="M223" s="43">
        <f t="shared" si="11"/>
        <v>57.5</v>
      </c>
      <c r="N223" s="44">
        <v>17935974.140000001</v>
      </c>
      <c r="O223" s="44">
        <v>10304702.630000001</v>
      </c>
      <c r="P223" s="43">
        <f t="shared" si="10"/>
        <v>57.5</v>
      </c>
    </row>
    <row r="224" spans="1:16" ht="9.4499999999999993" customHeight="1" x14ac:dyDescent="0.2">
      <c r="A224" s="40" t="s">
        <v>214</v>
      </c>
      <c r="B224" s="40" t="s">
        <v>0</v>
      </c>
      <c r="C224" s="40" t="s">
        <v>220</v>
      </c>
      <c r="D224" s="45" t="s">
        <v>221</v>
      </c>
      <c r="E224" s="42">
        <v>2080500</v>
      </c>
      <c r="F224" s="42">
        <v>0</v>
      </c>
      <c r="G224" s="43">
        <f t="shared" si="9"/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3"/>
      <c r="N224" s="44">
        <v>2080500</v>
      </c>
      <c r="O224" s="44">
        <v>0</v>
      </c>
      <c r="P224" s="43">
        <f t="shared" si="10"/>
        <v>0</v>
      </c>
    </row>
    <row r="225" spans="1:16" ht="33" customHeight="1" x14ac:dyDescent="0.2">
      <c r="A225" s="40" t="s">
        <v>222</v>
      </c>
      <c r="B225" s="40" t="s">
        <v>223</v>
      </c>
      <c r="C225" s="40" t="s">
        <v>19</v>
      </c>
      <c r="D225" s="48" t="s">
        <v>224</v>
      </c>
      <c r="E225" s="42">
        <v>171750</v>
      </c>
      <c r="F225" s="42">
        <v>0</v>
      </c>
      <c r="G225" s="43">
        <f t="shared" si="9"/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3"/>
      <c r="N225" s="44">
        <v>171750</v>
      </c>
      <c r="O225" s="44">
        <v>0</v>
      </c>
      <c r="P225" s="43">
        <f t="shared" si="10"/>
        <v>0</v>
      </c>
    </row>
    <row r="226" spans="1:16" ht="23.25" customHeight="1" x14ac:dyDescent="0.2">
      <c r="A226" s="40" t="s">
        <v>225</v>
      </c>
      <c r="B226" s="40" t="s">
        <v>226</v>
      </c>
      <c r="C226" s="40" t="s">
        <v>19</v>
      </c>
      <c r="D226" s="48" t="s">
        <v>227</v>
      </c>
      <c r="E226" s="42">
        <v>50000</v>
      </c>
      <c r="F226" s="42">
        <v>0</v>
      </c>
      <c r="G226" s="43">
        <f t="shared" si="9"/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3"/>
      <c r="N226" s="44">
        <v>50000</v>
      </c>
      <c r="O226" s="44">
        <v>0</v>
      </c>
      <c r="P226" s="43">
        <f t="shared" si="10"/>
        <v>0</v>
      </c>
    </row>
    <row r="227" spans="1:16" ht="9.4499999999999993" customHeight="1" x14ac:dyDescent="0.2">
      <c r="A227" s="40" t="s">
        <v>228</v>
      </c>
      <c r="B227" s="40" t="s">
        <v>229</v>
      </c>
      <c r="C227" s="40" t="s">
        <v>19</v>
      </c>
      <c r="D227" s="41" t="s">
        <v>230</v>
      </c>
      <c r="E227" s="42">
        <v>58150</v>
      </c>
      <c r="F227" s="42">
        <v>58145.8</v>
      </c>
      <c r="G227" s="43">
        <f t="shared" si="9"/>
        <v>100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3"/>
      <c r="N227" s="44">
        <v>58150</v>
      </c>
      <c r="O227" s="44">
        <v>58145.8</v>
      </c>
      <c r="P227" s="43">
        <f t="shared" si="10"/>
        <v>100</v>
      </c>
    </row>
    <row r="228" spans="1:16" ht="23.25" customHeight="1" x14ac:dyDescent="0.2">
      <c r="A228" s="40" t="s">
        <v>231</v>
      </c>
      <c r="B228" s="40" t="s">
        <v>232</v>
      </c>
      <c r="C228" s="40" t="s">
        <v>19</v>
      </c>
      <c r="D228" s="41" t="s">
        <v>233</v>
      </c>
      <c r="E228" s="42">
        <v>350000</v>
      </c>
      <c r="F228" s="42">
        <v>0</v>
      </c>
      <c r="G228" s="43">
        <f t="shared" si="9"/>
        <v>0</v>
      </c>
      <c r="H228" s="42">
        <v>850000</v>
      </c>
      <c r="I228" s="42">
        <v>0</v>
      </c>
      <c r="J228" s="42">
        <v>0</v>
      </c>
      <c r="K228" s="42">
        <v>0</v>
      </c>
      <c r="L228" s="42">
        <v>0</v>
      </c>
      <c r="M228" s="43">
        <f t="shared" si="11"/>
        <v>0</v>
      </c>
      <c r="N228" s="44">
        <v>1200000</v>
      </c>
      <c r="O228" s="44">
        <v>0</v>
      </c>
      <c r="P228" s="43">
        <f t="shared" si="10"/>
        <v>0</v>
      </c>
    </row>
    <row r="229" spans="1:16" ht="23.25" customHeight="1" x14ac:dyDescent="0.2">
      <c r="A229" s="40" t="s">
        <v>234</v>
      </c>
      <c r="B229" s="40" t="s">
        <v>235</v>
      </c>
      <c r="C229" s="40" t="s">
        <v>19</v>
      </c>
      <c r="D229" s="48" t="s">
        <v>236</v>
      </c>
      <c r="E229" s="42">
        <v>90000</v>
      </c>
      <c r="F229" s="42">
        <v>0</v>
      </c>
      <c r="G229" s="43">
        <f t="shared" si="9"/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3"/>
      <c r="N229" s="44">
        <v>90000</v>
      </c>
      <c r="O229" s="44">
        <v>0</v>
      </c>
      <c r="P229" s="43">
        <f t="shared" si="10"/>
        <v>0</v>
      </c>
    </row>
    <row r="230" spans="1:16" ht="25.5" customHeight="1" x14ac:dyDescent="0.2">
      <c r="A230" s="40" t="s">
        <v>237</v>
      </c>
      <c r="B230" s="40" t="s">
        <v>238</v>
      </c>
      <c r="C230" s="40" t="s">
        <v>19</v>
      </c>
      <c r="D230" s="48" t="s">
        <v>239</v>
      </c>
      <c r="E230" s="42">
        <v>0</v>
      </c>
      <c r="F230" s="42">
        <v>0</v>
      </c>
      <c r="G230" s="43"/>
      <c r="H230" s="42">
        <v>268269.52</v>
      </c>
      <c r="I230" s="42">
        <v>0</v>
      </c>
      <c r="J230" s="42">
        <v>0</v>
      </c>
      <c r="K230" s="42">
        <v>0</v>
      </c>
      <c r="L230" s="42">
        <v>0</v>
      </c>
      <c r="M230" s="43">
        <f t="shared" si="11"/>
        <v>0</v>
      </c>
      <c r="N230" s="44">
        <v>268269.52</v>
      </c>
      <c r="O230" s="44">
        <v>0</v>
      </c>
      <c r="P230" s="43">
        <f t="shared" si="10"/>
        <v>0</v>
      </c>
    </row>
    <row r="231" spans="1:16" ht="9.4499999999999993" customHeight="1" x14ac:dyDescent="0.2">
      <c r="A231" s="40" t="s">
        <v>240</v>
      </c>
      <c r="B231" s="40" t="s">
        <v>0</v>
      </c>
      <c r="C231" s="40" t="s">
        <v>19</v>
      </c>
      <c r="D231" s="41" t="s">
        <v>241</v>
      </c>
      <c r="E231" s="42">
        <v>2080500</v>
      </c>
      <c r="F231" s="42">
        <v>0</v>
      </c>
      <c r="G231" s="43">
        <f t="shared" si="9"/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3"/>
      <c r="N231" s="44">
        <v>2080500</v>
      </c>
      <c r="O231" s="44">
        <v>0</v>
      </c>
      <c r="P231" s="43">
        <f t="shared" si="10"/>
        <v>0</v>
      </c>
    </row>
    <row r="232" spans="1:16" ht="20.25" customHeight="1" x14ac:dyDescent="0.2">
      <c r="A232" s="40" t="s">
        <v>242</v>
      </c>
      <c r="B232" s="40" t="s">
        <v>0</v>
      </c>
      <c r="C232" s="40" t="s">
        <v>19</v>
      </c>
      <c r="D232" s="48" t="s">
        <v>243</v>
      </c>
      <c r="E232" s="42">
        <v>217557002.13</v>
      </c>
      <c r="F232" s="42">
        <v>106126183.38</v>
      </c>
      <c r="G232" s="43">
        <f t="shared" si="9"/>
        <v>48.8</v>
      </c>
      <c r="H232" s="42">
        <v>38665298.5</v>
      </c>
      <c r="I232" s="42">
        <v>16222339.359999999</v>
      </c>
      <c r="J232" s="42">
        <v>13073442.199999999</v>
      </c>
      <c r="K232" s="42">
        <v>1000177.32</v>
      </c>
      <c r="L232" s="42">
        <v>2148719.84</v>
      </c>
      <c r="M232" s="43">
        <f t="shared" si="11"/>
        <v>42</v>
      </c>
      <c r="N232" s="44">
        <v>256222300.63</v>
      </c>
      <c r="O232" s="44">
        <v>122348522.73999999</v>
      </c>
      <c r="P232" s="43">
        <f t="shared" si="10"/>
        <v>47.8</v>
      </c>
    </row>
    <row r="233" spans="1:16" ht="42.75" customHeight="1" x14ac:dyDescent="0.2">
      <c r="A233" s="40" t="s">
        <v>244</v>
      </c>
      <c r="B233" s="40" t="s">
        <v>245</v>
      </c>
      <c r="C233" s="40" t="s">
        <v>19</v>
      </c>
      <c r="D233" s="48" t="s">
        <v>246</v>
      </c>
      <c r="E233" s="42">
        <v>2891800</v>
      </c>
      <c r="F233" s="42">
        <v>2891800</v>
      </c>
      <c r="G233" s="43">
        <f t="shared" si="9"/>
        <v>100</v>
      </c>
      <c r="H233" s="42">
        <v>2000000</v>
      </c>
      <c r="I233" s="42">
        <v>2000000</v>
      </c>
      <c r="J233" s="42">
        <v>2000000</v>
      </c>
      <c r="K233" s="42">
        <v>0</v>
      </c>
      <c r="L233" s="42">
        <v>0</v>
      </c>
      <c r="M233" s="43">
        <f t="shared" si="11"/>
        <v>100</v>
      </c>
      <c r="N233" s="44">
        <v>4891800</v>
      </c>
      <c r="O233" s="44">
        <v>4891800</v>
      </c>
      <c r="P233" s="43">
        <f t="shared" si="10"/>
        <v>100</v>
      </c>
    </row>
    <row r="234" spans="1:16" ht="32.25" customHeight="1" x14ac:dyDescent="0.2">
      <c r="A234" s="40" t="s">
        <v>247</v>
      </c>
      <c r="B234" s="40" t="s">
        <v>0</v>
      </c>
      <c r="C234" s="40" t="s">
        <v>19</v>
      </c>
      <c r="D234" s="48" t="s">
        <v>248</v>
      </c>
      <c r="E234" s="42">
        <v>220448802.13</v>
      </c>
      <c r="F234" s="42">
        <v>109017983.38</v>
      </c>
      <c r="G234" s="43">
        <f t="shared" si="9"/>
        <v>49.5</v>
      </c>
      <c r="H234" s="42">
        <v>40665298.5</v>
      </c>
      <c r="I234" s="42">
        <v>18222339.359999999</v>
      </c>
      <c r="J234" s="42">
        <v>15073442.199999999</v>
      </c>
      <c r="K234" s="42">
        <v>1000177.32</v>
      </c>
      <c r="L234" s="42">
        <v>2148719.84</v>
      </c>
      <c r="M234" s="43">
        <f t="shared" si="11"/>
        <v>44.8</v>
      </c>
      <c r="N234" s="44">
        <v>261114100.63</v>
      </c>
      <c r="O234" s="44">
        <v>127240322.73999999</v>
      </c>
      <c r="P234" s="43">
        <f t="shared" si="10"/>
        <v>48.7</v>
      </c>
    </row>
    <row r="235" spans="1:16" ht="45" customHeight="1" x14ac:dyDescent="0.2">
      <c r="A235" s="40" t="s">
        <v>249</v>
      </c>
      <c r="B235" s="40" t="s">
        <v>0</v>
      </c>
      <c r="C235" s="40" t="s">
        <v>19</v>
      </c>
      <c r="D235" s="48" t="s">
        <v>250</v>
      </c>
      <c r="E235" s="42">
        <v>20000</v>
      </c>
      <c r="F235" s="42">
        <v>20000</v>
      </c>
      <c r="G235" s="43">
        <f t="shared" si="9"/>
        <v>100</v>
      </c>
      <c r="H235" s="42">
        <v>2520000</v>
      </c>
      <c r="I235" s="42">
        <v>0</v>
      </c>
      <c r="J235" s="42">
        <v>0</v>
      </c>
      <c r="K235" s="42">
        <v>0</v>
      </c>
      <c r="L235" s="42">
        <v>0</v>
      </c>
      <c r="M235" s="43">
        <f t="shared" si="11"/>
        <v>0</v>
      </c>
      <c r="N235" s="44">
        <v>2540000</v>
      </c>
      <c r="O235" s="44">
        <v>20000</v>
      </c>
      <c r="P235" s="43">
        <f t="shared" si="10"/>
        <v>0.8</v>
      </c>
    </row>
    <row r="236" spans="1:16" ht="35.25" customHeight="1" x14ac:dyDescent="0.2">
      <c r="A236" s="40" t="s">
        <v>251</v>
      </c>
      <c r="B236" s="40" t="s">
        <v>252</v>
      </c>
      <c r="C236" s="40" t="s">
        <v>19</v>
      </c>
      <c r="D236" s="48" t="s">
        <v>253</v>
      </c>
      <c r="E236" s="42">
        <v>0</v>
      </c>
      <c r="F236" s="42">
        <v>0</v>
      </c>
      <c r="G236" s="43"/>
      <c r="H236" s="42">
        <v>2520000</v>
      </c>
      <c r="I236" s="42">
        <v>0</v>
      </c>
      <c r="J236" s="42">
        <v>0</v>
      </c>
      <c r="K236" s="42">
        <v>0</v>
      </c>
      <c r="L236" s="42">
        <v>0</v>
      </c>
      <c r="M236" s="43">
        <f t="shared" si="11"/>
        <v>0</v>
      </c>
      <c r="N236" s="44">
        <v>2520000</v>
      </c>
      <c r="O236" s="44">
        <v>0</v>
      </c>
      <c r="P236" s="43">
        <f t="shared" si="10"/>
        <v>0</v>
      </c>
    </row>
    <row r="237" spans="1:16" ht="9.4499999999999993" customHeight="1" x14ac:dyDescent="0.2">
      <c r="A237" s="40" t="s">
        <v>254</v>
      </c>
      <c r="B237" s="40" t="s">
        <v>255</v>
      </c>
      <c r="C237" s="40" t="s">
        <v>19</v>
      </c>
      <c r="D237" s="41" t="s">
        <v>256</v>
      </c>
      <c r="E237" s="42">
        <v>20000</v>
      </c>
      <c r="F237" s="42">
        <v>20000</v>
      </c>
      <c r="G237" s="43">
        <f t="shared" si="9"/>
        <v>100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3"/>
      <c r="N237" s="44">
        <v>20000</v>
      </c>
      <c r="O237" s="44">
        <v>20000</v>
      </c>
      <c r="P237" s="43">
        <f t="shared" si="10"/>
        <v>100</v>
      </c>
    </row>
    <row r="238" spans="1:16" ht="13.8" customHeight="1" x14ac:dyDescent="0.2">
      <c r="A238" s="40" t="s">
        <v>257</v>
      </c>
      <c r="B238" s="40" t="s">
        <v>0</v>
      </c>
      <c r="C238" s="40" t="s">
        <v>19</v>
      </c>
      <c r="D238" s="41" t="s">
        <v>258</v>
      </c>
      <c r="E238" s="42">
        <v>220468802.13</v>
      </c>
      <c r="F238" s="42">
        <v>109037983.38</v>
      </c>
      <c r="G238" s="43">
        <f t="shared" si="9"/>
        <v>49.5</v>
      </c>
      <c r="H238" s="42">
        <v>43185298.5</v>
      </c>
      <c r="I238" s="42">
        <v>18222339.359999999</v>
      </c>
      <c r="J238" s="42">
        <v>15073442.199999999</v>
      </c>
      <c r="K238" s="42">
        <v>1000177.32</v>
      </c>
      <c r="L238" s="42">
        <v>2148719.84</v>
      </c>
      <c r="M238" s="43">
        <f t="shared" si="11"/>
        <v>42.2</v>
      </c>
      <c r="N238" s="44">
        <v>263654100.63</v>
      </c>
      <c r="O238" s="44">
        <v>127260322.73999999</v>
      </c>
      <c r="P238" s="43">
        <f t="shared" si="10"/>
        <v>48.3</v>
      </c>
    </row>
    <row r="239" spans="1:16" ht="13.65" customHeight="1" x14ac:dyDescent="0.2">
      <c r="A239" s="56"/>
      <c r="B239" s="56"/>
      <c r="C239" s="56"/>
      <c r="D239" s="56"/>
      <c r="E239" s="16" t="s">
        <v>0</v>
      </c>
      <c r="F239" s="17" t="s">
        <v>0</v>
      </c>
      <c r="G239" s="18"/>
      <c r="H239" s="17" t="s">
        <v>0</v>
      </c>
      <c r="I239" s="17" t="s">
        <v>0</v>
      </c>
      <c r="J239" s="17" t="s">
        <v>0</v>
      </c>
      <c r="K239" s="17" t="s">
        <v>0</v>
      </c>
      <c r="L239" s="17" t="s">
        <v>0</v>
      </c>
      <c r="M239" s="18"/>
      <c r="N239" s="17" t="s">
        <v>0</v>
      </c>
      <c r="O239" s="17" t="s">
        <v>0</v>
      </c>
      <c r="P239" s="19"/>
    </row>
    <row r="240" spans="1:16" ht="13.65" customHeight="1" x14ac:dyDescent="0.2">
      <c r="A240" s="57"/>
      <c r="B240" s="57"/>
      <c r="C240" s="57"/>
      <c r="D240" s="57"/>
      <c r="E240" s="33" t="s">
        <v>0</v>
      </c>
      <c r="F240" s="34" t="s">
        <v>0</v>
      </c>
      <c r="G240" s="35"/>
      <c r="H240" s="34" t="s">
        <v>0</v>
      </c>
      <c r="I240" s="34" t="s">
        <v>0</v>
      </c>
      <c r="J240" s="34" t="s">
        <v>0</v>
      </c>
      <c r="K240" s="34" t="s">
        <v>0</v>
      </c>
      <c r="L240" s="34" t="s">
        <v>0</v>
      </c>
      <c r="M240" s="18"/>
      <c r="N240" s="17" t="s">
        <v>0</v>
      </c>
      <c r="O240" s="17" t="s">
        <v>0</v>
      </c>
      <c r="P240" s="19"/>
    </row>
    <row r="241" spans="1:16" ht="12.9" customHeight="1" x14ac:dyDescent="0.25">
      <c r="A241" s="58" t="s">
        <v>261</v>
      </c>
      <c r="B241" s="58"/>
      <c r="C241" s="58"/>
      <c r="D241" s="58"/>
      <c r="E241" s="36" t="s">
        <v>0</v>
      </c>
      <c r="F241" s="37" t="s">
        <v>0</v>
      </c>
      <c r="G241" s="38"/>
      <c r="H241" s="59" t="s">
        <v>262</v>
      </c>
      <c r="I241" s="59"/>
      <c r="J241" s="59"/>
      <c r="K241" s="59"/>
      <c r="L241" s="39" t="s">
        <v>0</v>
      </c>
      <c r="M241" s="27"/>
      <c r="N241" s="26" t="s">
        <v>0</v>
      </c>
      <c r="O241" s="26" t="s">
        <v>0</v>
      </c>
      <c r="P241" s="28"/>
    </row>
    <row r="242" spans="1:16" ht="13.65" customHeight="1" x14ac:dyDescent="0.2">
      <c r="A242" s="55"/>
      <c r="B242" s="55"/>
      <c r="C242" s="55"/>
      <c r="D242" s="55"/>
      <c r="E242" s="25" t="s">
        <v>0</v>
      </c>
      <c r="F242" s="26" t="s">
        <v>0</v>
      </c>
      <c r="G242" s="27"/>
      <c r="H242" s="26" t="s">
        <v>0</v>
      </c>
      <c r="I242" s="26" t="s">
        <v>0</v>
      </c>
      <c r="J242" s="26" t="s">
        <v>0</v>
      </c>
      <c r="K242" s="26" t="s">
        <v>0</v>
      </c>
      <c r="L242" s="26" t="s">
        <v>0</v>
      </c>
      <c r="M242" s="27"/>
      <c r="N242" s="26" t="s">
        <v>0</v>
      </c>
      <c r="O242" s="26" t="s">
        <v>0</v>
      </c>
      <c r="P242" s="28"/>
    </row>
    <row r="243" spans="1:16" ht="23.25" customHeight="1" x14ac:dyDescent="0.25">
      <c r="A243" s="66"/>
      <c r="B243" s="66"/>
      <c r="C243" s="66"/>
      <c r="D243" s="66"/>
      <c r="E243" s="5"/>
      <c r="F243" s="1"/>
      <c r="G243" s="10"/>
      <c r="H243" s="67"/>
      <c r="I243" s="67"/>
      <c r="J243" s="67"/>
      <c r="K243" s="67"/>
      <c r="L243" s="1"/>
      <c r="M243" s="10"/>
      <c r="N243" s="1"/>
      <c r="O243" s="1"/>
    </row>
    <row r="244" spans="1:16" ht="13.65" customHeight="1" x14ac:dyDescent="0.25">
      <c r="A244" s="68"/>
      <c r="B244" s="68"/>
      <c r="C244" s="68"/>
      <c r="D244" s="68"/>
      <c r="E244" s="5"/>
      <c r="F244" s="1"/>
      <c r="G244" s="10"/>
      <c r="H244" s="1"/>
      <c r="I244" s="1"/>
      <c r="J244" s="1"/>
      <c r="K244" s="1"/>
      <c r="L244" s="1"/>
      <c r="M244" s="10"/>
      <c r="N244" s="1"/>
      <c r="O244" s="1"/>
    </row>
    <row r="245" spans="1:16" ht="68.7" customHeight="1" thickBot="1" x14ac:dyDescent="0.25">
      <c r="A245" s="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6" ht="13.65" customHeight="1" thickTop="1" x14ac:dyDescent="0.2">
      <c r="A246" s="70"/>
      <c r="B246" s="70"/>
      <c r="C246" s="70"/>
      <c r="D246" s="70"/>
      <c r="E246" s="2" t="s">
        <v>0</v>
      </c>
      <c r="F246" s="71" t="s">
        <v>49</v>
      </c>
      <c r="G246" s="72"/>
      <c r="H246" s="71"/>
      <c r="I246" s="3" t="s">
        <v>0</v>
      </c>
      <c r="J246" s="3" t="s">
        <v>0</v>
      </c>
      <c r="K246" s="3" t="s">
        <v>0</v>
      </c>
      <c r="L246" s="3" t="s">
        <v>0</v>
      </c>
      <c r="M246" s="12"/>
      <c r="N246" s="3" t="s">
        <v>0</v>
      </c>
      <c r="O246" s="4"/>
    </row>
  </sheetData>
  <mergeCells count="40">
    <mergeCell ref="A3:N3"/>
    <mergeCell ref="A4:N4"/>
    <mergeCell ref="A5:N5"/>
    <mergeCell ref="A1:E1"/>
    <mergeCell ref="F1:K1"/>
    <mergeCell ref="M1:N1"/>
    <mergeCell ref="A2:E2"/>
    <mergeCell ref="F2:K2"/>
    <mergeCell ref="O8:O10"/>
    <mergeCell ref="N7:P7"/>
    <mergeCell ref="G8:G10"/>
    <mergeCell ref="M8:M10"/>
    <mergeCell ref="P8:P10"/>
    <mergeCell ref="H8:H10"/>
    <mergeCell ref="I9:I10"/>
    <mergeCell ref="E7:G7"/>
    <mergeCell ref="H7:M7"/>
    <mergeCell ref="N8:N10"/>
    <mergeCell ref="A243:D243"/>
    <mergeCell ref="H243:K243"/>
    <mergeCell ref="A244:D244"/>
    <mergeCell ref="B245:O245"/>
    <mergeCell ref="A246:D246"/>
    <mergeCell ref="F246:H246"/>
    <mergeCell ref="O1:P1"/>
    <mergeCell ref="A242:D242"/>
    <mergeCell ref="A239:D239"/>
    <mergeCell ref="A240:D240"/>
    <mergeCell ref="A241:D241"/>
    <mergeCell ref="H241:K241"/>
    <mergeCell ref="A6:L6"/>
    <mergeCell ref="A7:C7"/>
    <mergeCell ref="I8:L8"/>
    <mergeCell ref="J9:L9"/>
    <mergeCell ref="A8:A10"/>
    <mergeCell ref="B8:B10"/>
    <mergeCell ref="C8:C10"/>
    <mergeCell ref="D7:D10"/>
    <mergeCell ref="E8:E10"/>
    <mergeCell ref="F8:F10"/>
  </mergeCells>
  <printOptions horizontalCentered="1"/>
  <pageMargins left="0.39370078740157483" right="0.39370078740157483" top="0.78740157480314965" bottom="0.39370078740157483" header="0" footer="0"/>
  <pageSetup paperSize="9" orientation="landscape" blackAndWhite="1" verticalDpi="300" r:id="rId1"/>
  <rowBreaks count="1" manualBreakCount="1">
    <brk id="2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vid</vt:lpstr>
      <vt:lpstr>vid!Заголовки_для_друку</vt:lpstr>
      <vt:lpstr>vid!Область_друку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Form_12_vid_m</dc:title>
  <dc:creator>FastReport.NET</dc:creator>
  <cp:lastModifiedBy>inftech410@outlook.com</cp:lastModifiedBy>
  <cp:lastPrinted>2025-08-06T12:01:21Z</cp:lastPrinted>
  <dcterms:created xsi:type="dcterms:W3CDTF">2009-06-17T07:33:19Z</dcterms:created>
  <dcterms:modified xsi:type="dcterms:W3CDTF">2025-08-08T07:10:28Z</dcterms:modified>
</cp:coreProperties>
</file>