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6" windowHeight="6228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M96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3" i="1"/>
  <c r="M50" i="1"/>
  <c r="M51" i="1"/>
  <c r="M52" i="1"/>
  <c r="M53" i="1"/>
  <c r="M54" i="1"/>
  <c r="M55" i="1"/>
  <c r="M79" i="1"/>
  <c r="M80" i="1"/>
  <c r="M81" i="1"/>
  <c r="M82" i="1"/>
  <c r="M83" i="1"/>
  <c r="M84" i="1"/>
  <c r="M85" i="1"/>
  <c r="M86" i="1"/>
  <c r="M87" i="1"/>
  <c r="M88" i="1"/>
  <c r="M91" i="1"/>
  <c r="M97" i="1"/>
  <c r="M98" i="1"/>
  <c r="M100" i="1"/>
  <c r="M101" i="1"/>
  <c r="M105" i="1"/>
  <c r="M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6" i="1"/>
  <c r="F87" i="1"/>
  <c r="F88" i="1"/>
  <c r="F89" i="1"/>
  <c r="F90" i="1"/>
  <c r="F91" i="1"/>
  <c r="F92" i="1"/>
  <c r="F93" i="1"/>
  <c r="F94" i="1"/>
  <c r="F95" i="1"/>
  <c r="F97" i="1"/>
  <c r="F98" i="1"/>
  <c r="F99" i="1"/>
  <c r="F102" i="1"/>
  <c r="F103" i="1"/>
  <c r="F104" i="1"/>
  <c r="F105" i="1"/>
  <c r="F13" i="1"/>
</calcChain>
</file>

<file path=xl/sharedStrings.xml><?xml version="1.0" encoding="utf-8"?>
<sst xmlns="http://schemas.openxmlformats.org/spreadsheetml/2006/main" count="239" uniqueCount="208">
  <si>
    <t/>
  </si>
  <si>
    <t>(назва бюджету)</t>
  </si>
  <si>
    <t>Найменування</t>
  </si>
  <si>
    <t>Код бюджетної класифікації</t>
  </si>
  <si>
    <t>Загальний фонд</t>
  </si>
  <si>
    <t>Спеціальний фонд</t>
  </si>
  <si>
    <t>Разом</t>
  </si>
  <si>
    <t>затверджено розписом на звітний рік з урахуванням змін</t>
  </si>
  <si>
    <t>виконано за звітний період (рік)</t>
  </si>
  <si>
    <t>кошторисні призначення на звітний рік з урахуванням змін</t>
  </si>
  <si>
    <t>виконано за звітний період</t>
  </si>
  <si>
    <t>усього</t>
  </si>
  <si>
    <t>в тому числі:</t>
  </si>
  <si>
    <t>інші надходження</t>
  </si>
  <si>
    <t>плата за послуги, що надаються бюджетними установами</t>
  </si>
  <si>
    <t>інші джерела власних надходжень бюджетних установ</t>
  </si>
  <si>
    <t>1</t>
  </si>
  <si>
    <t>2</t>
  </si>
  <si>
    <t>Податкові надходження</t>
  </si>
  <si>
    <t>10000000</t>
  </si>
  <si>
    <t>Податки на доходи, податки на прибуток, податки на збільшення ринкової вартості  </t>
  </si>
  <si>
    <t>11000000</t>
  </si>
  <si>
    <t>Податок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</si>
  <si>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</si>
  <si>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</si>
  <si>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</si>
  <si>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</si>
  <si>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</si>
  <si>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</si>
  <si>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</si>
  <si>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Податок на доходи фізичних осіб у вигляді мінімального податкового зобов'язання, що підлягає сплаті фізичними особами</t>
  </si>
  <si>
    <t>11011300</t>
  </si>
  <si>
    <t>Податок на прибуток підприємств  </t>
  </si>
  <si>
    <t>11020000</t>
  </si>
  <si>
    <t>Податок на прибуток підприємств та фінансових установ комунальної власності </t>
  </si>
  <si>
    <t>11020200</t>
  </si>
  <si>
    <t>Рентна плата та плата за використання інших природних ресурсів </t>
  </si>
  <si>
    <t>13000000</t>
  </si>
  <si>
    <t>Рентна плата за спеціальне використання лісових ресурсів 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</si>
  <si>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</si>
  <si>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</si>
  <si>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13010200</t>
  </si>
  <si>
    <t>Рентна плата за користування надрами загальнодержавного значення</t>
  </si>
  <si>
    <t>13030000</t>
  </si>
  <si>
    <t>Рентна плата за користування надрами для видобування інших корисних копалин загальнодержавного значення </t>
  </si>
  <si>
    <t>13030100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</si>
  <si>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</si>
  <si>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</si>
  <si>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 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</si>
  <si>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</si>
  <si>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</si>
  <si>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</si>
  <si>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</si>
  <si>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</si>
  <si>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</si>
  <si>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</si>
  <si>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</si>
  <si>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</si>
  <si>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14040100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</si>
  <si>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</si>
  <si>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14040200</t>
  </si>
  <si>
    <t>Місцеві податки та збори, що сплачуються (перераховуються) згідно з Податковим кодексом України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</si>
  <si>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</si>
  <si>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</si>
  <si>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</si>
  <si>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</si>
  <si>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</si>
  <si>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</si>
  <si>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</si>
  <si>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</si>
  <si>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</si>
  <si>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</si>
  <si>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</si>
  <si>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 </t>
  </si>
  <si>
    <t>18010500</t>
  </si>
  <si>
    <t>Орендна плата з юридичних осіб </t>
  </si>
  <si>
    <t>18010600</t>
  </si>
  <si>
    <t>Земельний податок з фізичних осіб </t>
  </si>
  <si>
    <t>18010700</t>
  </si>
  <si>
    <t>Орендна плата з фізичних осіб </t>
  </si>
  <si>
    <t>18010900</t>
  </si>
  <si>
    <t>Транспортний податок з юридичних осіб</t>
  </si>
  <si>
    <t>18011100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</si>
  <si>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</si>
  <si>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</si>
  <si>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</si>
  <si>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</si>
  <si>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</si>
  <si>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</si>
  <si>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</si>
  <si>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</si>
  <si>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</t>
  </si>
  <si>
    <t>19000000</t>
  </si>
  <si>
    <t>Екологічний податок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</si>
  <si>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</si>
  <si>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</si>
  <si>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</si>
  <si>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</si>
  <si>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</si>
  <si>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</si>
  <si>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</si>
  <si>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</si>
  <si>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</si>
  <si>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</si>
  <si>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</si>
  <si>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</si>
  <si>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21010000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</si>
  <si>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</si>
  <si>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21010300</t>
  </si>
  <si>
    <t>Інші надходження  </t>
  </si>
  <si>
    <t>21080000</t>
  </si>
  <si>
    <t>Інші надходження </t>
  </si>
  <si>
    <t>21080500</t>
  </si>
  <si>
    <t>Адміністративні штрафи та інші санкції </t>
  </si>
  <si>
    <t>21081100</t>
  </si>
  <si>
    <t>Штрафні санкції, що застосовуються відповідно до Закону України "Про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</si>
  <si>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>21081500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</si>
  <si>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</si>
  <si>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</si>
  <si>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</si>
  <si>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</si>
  <si>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</si>
  <si>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</si>
  <si>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</si>
  <si>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</si>
  <si>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 </t>
  </si>
  <si>
    <t>22012600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</si>
  <si>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платних послуг, пов'язаних з такою державною реєстрацією</t>
  </si>
  <si>
    <t>22012900</t>
  </si>
  <si>
    <t>Надходження від орендної плати за користування єдиним майновим комплексом та іншим державним майном</t>
  </si>
  <si>
    <t>22080000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</si>
  <si>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</si>
  <si>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22080400</t>
  </si>
  <si>
    <t>Державне мито  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</si>
  <si>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</si>
  <si>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</si>
  <si>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</si>
  <si>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</si>
  <si>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</si>
  <si>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</si>
  <si>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22130000</t>
  </si>
  <si>
    <t>Інші неподаткові надходження</t>
  </si>
  <si>
    <t>24000000</t>
  </si>
  <si>
    <t>24060000</t>
  </si>
  <si>
    <t>24060300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</si>
  <si>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</si>
  <si>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24062100</t>
  </si>
  <si>
    <t>Власні надходження бюджетних установ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</si>
  <si>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</si>
  <si>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</si>
  <si>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</si>
  <si>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Інші джерела власних надходжень бюджетних установ  </t>
  </si>
  <si>
    <t>25020000</t>
  </si>
  <si>
    <t>Доходи від операцій з капіталом  </t>
  </si>
  <si>
    <t>30000000</t>
  </si>
  <si>
    <t>Кошти від продажу землі і нематеріальних активів </t>
  </si>
  <si>
    <t>33000000</t>
  </si>
  <si>
    <t>Кошти від продажу землі </t>
  </si>
  <si>
    <t>33010000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</si>
  <si>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</si>
  <si>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33010100</t>
  </si>
  <si>
    <t>Разом доходів (без урахування міжбюджетних трансфертів)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</si>
  <si>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</si>
  <si>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</si>
  <si>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</si>
  <si>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</si>
  <si>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</si>
  <si>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Дотації</t>
  </si>
  <si>
    <t>41020000</t>
  </si>
  <si>
    <t>Базова дотація</t>
  </si>
  <si>
    <t>41020100</t>
  </si>
  <si>
    <t>Субвенції</t>
  </si>
  <si>
    <t>41030000</t>
  </si>
  <si>
    <t>Освітня субвенція з державного бюджету місцевим бюджетам</t>
  </si>
  <si>
    <t>41033900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</si>
  <si>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</si>
  <si>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41035400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</si>
  <si>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</si>
  <si>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41036000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</si>
  <si>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</si>
  <si>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41036300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</si>
  <si>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</si>
  <si>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41037400</t>
  </si>
  <si>
    <t>Усього доходів з урахуванням міжбюджетних трансфертів з державного бюджету</t>
  </si>
  <si>
    <t>90010200</t>
  </si>
  <si>
    <t>Субвенції з місцевих бюджетів іншим місцевим бюджетам</t>
  </si>
  <si>
    <t>41050000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</si>
  <si>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</si>
  <si>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</si>
  <si>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</si>
  <si>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41051100</t>
  </si>
  <si>
    <t>Субвенція з місцевого бюджету на виконання інвестиційних проектів</t>
  </si>
  <si>
    <t>41053400</t>
  </si>
  <si>
    <t>Інші субвенції з місцевого бюджету</t>
  </si>
  <si>
    <t>41053900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</si>
  <si>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</si>
  <si>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41057700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</si>
  <si>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</si>
  <si>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41059300</t>
  </si>
  <si>
    <t>Усього</t>
  </si>
  <si>
    <t>90010300</t>
  </si>
  <si>
    <t>Звіт 
про виконання доходів</t>
  </si>
  <si>
    <t>Бюджет Ананьївської міської територіальної громади</t>
  </si>
  <si>
    <t>Начальник фінансового управління</t>
  </si>
  <si>
    <t>Андрій ПРОДАН</t>
  </si>
  <si>
    <t>% виконання</t>
  </si>
  <si>
    <t>за січень-червень 2025 року</t>
  </si>
  <si>
    <r>
      <rPr>
        <b/>
        <sz val="10"/>
        <color rgb="FF000000"/>
        <rFont val="Times New Roman"/>
        <family val="1"/>
        <charset val="204"/>
      </rPr>
      <t xml:space="preserve">Додаток 1  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до рішення Ананьївської                                      міської ради                                                                                від __ серпня 2025 року                       №___-VIII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</si>
</sst>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"/>
    <numFmt numFmtId="165" formatCode="#,##0.00;\-#,##0.00"/>
  </numFmts>
  <fonts count="19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Times New Roman"/>
    </font>
    <font>
      <b/>
      <sz val="5"/>
      <color rgb="FF000000"/>
      <name val="Times New Roman"/>
    </font>
    <font>
      <b/>
      <sz val="5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center" vertical="center" wrapText="1"/>
    </xf>
    <xf numFmtId="164" fontId="4" fillId="10" borderId="8" xfId="0" applyNumberFormat="1" applyFont="1" applyFill="1" applyBorder="1" applyAlignment="1">
      <alignment horizontal="center" vertical="center" wrapText="1"/>
    </xf>
    <xf numFmtId="0" fontId="5" fillId="18" borderId="16" xfId="0" applyFont="1" applyFill="1" applyBorder="1" applyAlignment="1">
      <alignment vertical="center" wrapText="1"/>
    </xf>
    <xf numFmtId="164" fontId="4" fillId="10" borderId="12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164" fontId="4" fillId="10" borderId="17" xfId="0" applyNumberFormat="1" applyFont="1" applyFill="1" applyBorder="1" applyAlignment="1">
      <alignment horizontal="center" vertical="center" wrapText="1"/>
    </xf>
    <xf numFmtId="164" fontId="4" fillId="10" borderId="23" xfId="0" applyNumberFormat="1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165" fontId="11" fillId="12" borderId="10" xfId="0" applyNumberFormat="1" applyFont="1" applyFill="1" applyBorder="1" applyAlignment="1">
      <alignment horizontal="right" vertical="center" wrapText="1"/>
    </xf>
    <xf numFmtId="165" fontId="11" fillId="12" borderId="12" xfId="0" applyNumberFormat="1" applyFont="1" applyFill="1" applyBorder="1" applyAlignment="1">
      <alignment horizontal="center" vertical="center" wrapText="1"/>
    </xf>
    <xf numFmtId="165" fontId="11" fillId="12" borderId="17" xfId="0" applyNumberFormat="1" applyFont="1" applyFill="1" applyBorder="1" applyAlignment="1">
      <alignment horizontal="center" vertical="center" wrapText="1"/>
    </xf>
    <xf numFmtId="165" fontId="11" fillId="12" borderId="23" xfId="0" applyNumberFormat="1" applyFont="1" applyFill="1" applyBorder="1" applyAlignment="1">
      <alignment horizontal="right" vertical="center" wrapText="1"/>
    </xf>
    <xf numFmtId="165" fontId="11" fillId="12" borderId="23" xfId="0" applyNumberFormat="1" applyFont="1" applyFill="1" applyBorder="1" applyAlignment="1">
      <alignment horizontal="center" vertical="center" wrapText="1"/>
    </xf>
    <xf numFmtId="0" fontId="12" fillId="15" borderId="16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164" fontId="12" fillId="16" borderId="16" xfId="0" applyNumberFormat="1" applyFont="1" applyFill="1" applyBorder="1" applyAlignment="1">
      <alignment horizontal="left" wrapText="1"/>
    </xf>
    <xf numFmtId="0" fontId="10" fillId="8" borderId="6" xfId="0" applyFont="1" applyFill="1" applyBorder="1" applyAlignment="1">
      <alignment horizontal="center" vertical="center" textRotation="90" wrapText="1"/>
    </xf>
    <xf numFmtId="164" fontId="14" fillId="16" borderId="16" xfId="0" applyNumberFormat="1" applyFont="1" applyFill="1" applyBorder="1" applyAlignment="1">
      <alignment horizontal="right" wrapText="1"/>
    </xf>
    <xf numFmtId="0" fontId="17" fillId="15" borderId="16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top" wrapText="1"/>
    </xf>
    <xf numFmtId="0" fontId="18" fillId="14" borderId="12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textRotation="90" wrapText="1"/>
    </xf>
    <xf numFmtId="0" fontId="9" fillId="2" borderId="23" xfId="0" applyFont="1" applyFill="1" applyBorder="1" applyAlignment="1">
      <alignment horizontal="center" vertical="center" textRotation="90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left" vertical="top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left" vertical="top" wrapText="1"/>
    </xf>
    <xf numFmtId="0" fontId="13" fillId="18" borderId="0" xfId="0" applyFont="1" applyFill="1" applyAlignment="1">
      <alignment horizontal="left" vertical="top" wrapText="1"/>
    </xf>
    <xf numFmtId="0" fontId="6" fillId="18" borderId="16" xfId="0" applyFont="1" applyFill="1" applyBorder="1" applyAlignment="1">
      <alignment horizontal="left" vertical="center" wrapText="1"/>
    </xf>
    <xf numFmtId="0" fontId="8" fillId="18" borderId="16" xfId="0" applyFont="1" applyFill="1" applyBorder="1" applyAlignment="1">
      <alignment horizontal="center" wrapText="1"/>
    </xf>
    <xf numFmtId="0" fontId="9" fillId="18" borderId="0" xfId="0" applyFont="1" applyFill="1" applyAlignment="1">
      <alignment horizont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textRotation="90" wrapText="1"/>
    </xf>
    <xf numFmtId="0" fontId="9" fillId="2" borderId="21" xfId="0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horizontal="center" vertical="center" textRotation="90" wrapText="1"/>
    </xf>
    <xf numFmtId="0" fontId="10" fillId="7" borderId="24" xfId="0" applyFont="1" applyFill="1" applyBorder="1" applyAlignment="1">
      <alignment horizontal="center" vertical="center" textRotation="90" wrapText="1"/>
    </xf>
    <xf numFmtId="0" fontId="9" fillId="2" borderId="25" xfId="0" applyFont="1" applyFill="1" applyBorder="1" applyAlignment="1">
      <alignment horizontal="center" vertical="center" textRotation="90" wrapText="1"/>
    </xf>
    <xf numFmtId="0" fontId="9" fillId="2" borderId="26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textRotation="90" wrapText="1"/>
    </xf>
    <xf numFmtId="0" fontId="10" fillId="7" borderId="5" xfId="0" applyFont="1" applyFill="1" applyBorder="1" applyAlignment="1">
      <alignment horizontal="center" vertical="center" textRotation="90" wrapText="1"/>
    </xf>
    <xf numFmtId="0" fontId="10" fillId="6" borderId="23" xfId="0" applyFont="1" applyFill="1" applyBorder="1" applyAlignment="1">
      <alignment horizontal="center" vertical="center" textRotation="90" wrapText="1"/>
    </xf>
    <xf numFmtId="0" fontId="5" fillId="18" borderId="16" xfId="0" applyFont="1" applyFill="1" applyBorder="1" applyAlignment="1">
      <alignment horizontal="center" wrapText="1"/>
    </xf>
    <xf numFmtId="0" fontId="0" fillId="18" borderId="0" xfId="0" applyFill="1" applyAlignment="1">
      <alignment horizontal="center" wrapText="1"/>
    </xf>
    <xf numFmtId="0" fontId="7" fillId="18" borderId="16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left" vertical="top" wrapText="1"/>
    </xf>
    <xf numFmtId="0" fontId="17" fillId="15" borderId="13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18" fillId="13" borderId="11" xfId="0" applyFont="1" applyFill="1" applyBorder="1" applyAlignment="1">
      <alignment horizontal="left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2" fillId="15" borderId="13" xfId="0" applyFont="1" applyFill="1" applyBorder="1" applyAlignment="1">
      <alignment horizontal="left" wrapText="1"/>
    </xf>
    <xf numFmtId="164" fontId="12" fillId="16" borderId="14" xfId="0" applyNumberFormat="1" applyFont="1" applyFill="1" applyBorder="1" applyAlignment="1">
      <alignment horizontal="left" wrapText="1"/>
    </xf>
    <xf numFmtId="164" fontId="14" fillId="16" borderId="14" xfId="0" applyNumberFormat="1" applyFont="1" applyFill="1" applyBorder="1" applyAlignment="1">
      <alignment horizontal="left" wrapText="1"/>
    </xf>
    <xf numFmtId="164" fontId="14" fillId="16" borderId="14" xfId="0" applyNumberFormat="1" applyFont="1" applyFill="1" applyBorder="1" applyAlignment="1">
      <alignment horizontal="right" wrapText="1"/>
    </xf>
    <xf numFmtId="164" fontId="15" fillId="17" borderId="15" xfId="0" applyNumberFormat="1" applyFont="1" applyFill="1" applyBorder="1" applyAlignment="1">
      <alignment horizontal="right" wrapText="1"/>
    </xf>
    <xf numFmtId="0" fontId="18" fillId="11" borderId="9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zoomScaleNormal="100" workbookViewId="0">
      <selection activeCell="T3" sqref="T3"/>
    </sheetView>
  </sheetViews>
  <sheetFormatPr defaultRowHeight="10.199999999999999" x14ac:dyDescent="0.2"/>
  <cols>
    <col min="1" max="1" width="12" customWidth="1"/>
    <col min="2" max="2" width="32.7109375" customWidth="1"/>
    <col min="3" max="3" width="10.28515625" customWidth="1"/>
    <col min="4" max="5" width="10.140625" customWidth="1"/>
    <col min="6" max="6" width="6.42578125" customWidth="1"/>
    <col min="7" max="7" width="9.140625" customWidth="1"/>
    <col min="8" max="8" width="9.85546875" customWidth="1"/>
    <col min="9" max="9" width="9" customWidth="1"/>
    <col min="10" max="10" width="6.7109375" customWidth="1"/>
    <col min="11" max="11" width="0.7109375" hidden="1" customWidth="1"/>
    <col min="12" max="12" width="7.28515625" customWidth="1"/>
    <col min="13" max="13" width="5.140625" customWidth="1"/>
    <col min="14" max="14" width="10.85546875" customWidth="1"/>
    <col min="15" max="15" width="13" customWidth="1"/>
    <col min="16" max="16" width="7.85546875" customWidth="1"/>
  </cols>
  <sheetData>
    <row r="1" spans="1:16" ht="73.2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3" t="s">
        <v>207</v>
      </c>
      <c r="M1" s="33"/>
      <c r="N1" s="34"/>
      <c r="O1" s="34"/>
    </row>
    <row r="2" spans="1:16" ht="39.75" customHeight="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36" customHeight="1" x14ac:dyDescent="0.3">
      <c r="A3" s="51" t="s">
        <v>201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ht="15.75" customHeight="1" x14ac:dyDescent="0.3">
      <c r="A4" s="36" t="s">
        <v>202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6" ht="12.75" customHeight="1" x14ac:dyDescent="0.25">
      <c r="A5" s="53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6" ht="13.5" customHeight="1" x14ac:dyDescent="0.3">
      <c r="A6" s="36" t="s">
        <v>206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6" ht="12.15" customHeight="1" x14ac:dyDescent="0.2">
      <c r="A7" s="45"/>
      <c r="B7" s="45"/>
      <c r="C7" s="45"/>
      <c r="D7" s="45"/>
      <c r="E7" s="45"/>
      <c r="F7" s="46"/>
      <c r="G7" s="45"/>
      <c r="H7" s="45"/>
      <c r="I7" s="45"/>
      <c r="J7" s="45"/>
      <c r="K7" s="45"/>
      <c r="L7" s="45"/>
      <c r="M7" s="6"/>
      <c r="N7" s="1" t="s">
        <v>0</v>
      </c>
      <c r="O7" s="1" t="s">
        <v>0</v>
      </c>
    </row>
    <row r="8" spans="1:16" ht="13.65" customHeight="1" x14ac:dyDescent="0.2">
      <c r="A8" s="47" t="s">
        <v>2</v>
      </c>
      <c r="B8" s="47"/>
      <c r="C8" s="48" t="s">
        <v>3</v>
      </c>
      <c r="D8" s="30" t="s">
        <v>4</v>
      </c>
      <c r="E8" s="31"/>
      <c r="F8" s="38"/>
      <c r="G8" s="30" t="s">
        <v>5</v>
      </c>
      <c r="H8" s="31"/>
      <c r="I8" s="31"/>
      <c r="J8" s="31"/>
      <c r="K8" s="31"/>
      <c r="L8" s="31"/>
      <c r="M8" s="32"/>
      <c r="N8" s="27" t="s">
        <v>6</v>
      </c>
      <c r="O8" s="28"/>
      <c r="P8" s="29"/>
    </row>
    <row r="9" spans="1:16" ht="13.65" customHeight="1" x14ac:dyDescent="0.2">
      <c r="A9" s="47"/>
      <c r="B9" s="47"/>
      <c r="C9" s="48"/>
      <c r="D9" s="49" t="s">
        <v>7</v>
      </c>
      <c r="E9" s="49" t="s">
        <v>8</v>
      </c>
      <c r="F9" s="39" t="s">
        <v>205</v>
      </c>
      <c r="G9" s="49" t="s">
        <v>7</v>
      </c>
      <c r="H9" s="49" t="s">
        <v>9</v>
      </c>
      <c r="I9" s="47" t="s">
        <v>8</v>
      </c>
      <c r="J9" s="47"/>
      <c r="K9" s="47"/>
      <c r="L9" s="47"/>
      <c r="M9" s="42" t="s">
        <v>205</v>
      </c>
      <c r="N9" s="50" t="s">
        <v>7</v>
      </c>
      <c r="O9" s="50" t="s">
        <v>10</v>
      </c>
      <c r="P9" s="25" t="s">
        <v>205</v>
      </c>
    </row>
    <row r="10" spans="1:16" ht="13.65" customHeight="1" x14ac:dyDescent="0.2">
      <c r="A10" s="47"/>
      <c r="B10" s="47"/>
      <c r="C10" s="48"/>
      <c r="D10" s="49"/>
      <c r="E10" s="49"/>
      <c r="F10" s="40"/>
      <c r="G10" s="49"/>
      <c r="H10" s="49"/>
      <c r="I10" s="47" t="s">
        <v>11</v>
      </c>
      <c r="J10" s="47" t="s">
        <v>12</v>
      </c>
      <c r="K10" s="47"/>
      <c r="L10" s="47"/>
      <c r="M10" s="43"/>
      <c r="N10" s="50"/>
      <c r="O10" s="50"/>
      <c r="P10" s="26"/>
    </row>
    <row r="11" spans="1:16" ht="147" customHeight="1" x14ac:dyDescent="0.2">
      <c r="A11" s="47"/>
      <c r="B11" s="47"/>
      <c r="C11" s="48"/>
      <c r="D11" s="49"/>
      <c r="E11" s="49"/>
      <c r="F11" s="41"/>
      <c r="G11" s="49"/>
      <c r="H11" s="49"/>
      <c r="I11" s="47"/>
      <c r="J11" s="19" t="s">
        <v>13</v>
      </c>
      <c r="K11" s="19" t="s">
        <v>14</v>
      </c>
      <c r="L11" s="19" t="s">
        <v>15</v>
      </c>
      <c r="M11" s="44"/>
      <c r="N11" s="50"/>
      <c r="O11" s="50"/>
      <c r="P11" s="26"/>
    </row>
    <row r="12" spans="1:16" ht="13.65" customHeight="1" x14ac:dyDescent="0.2">
      <c r="A12" s="66" t="s">
        <v>16</v>
      </c>
      <c r="B12" s="66"/>
      <c r="C12" s="2" t="s">
        <v>17</v>
      </c>
      <c r="D12" s="3">
        <v>3</v>
      </c>
      <c r="E12" s="3">
        <v>4</v>
      </c>
      <c r="F12" s="5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3">
        <v>11</v>
      </c>
      <c r="M12" s="7">
        <v>12</v>
      </c>
      <c r="N12" s="8">
        <v>13</v>
      </c>
      <c r="O12" s="8">
        <v>14</v>
      </c>
      <c r="P12" s="8">
        <v>15</v>
      </c>
    </row>
    <row r="13" spans="1:16" ht="11.7" customHeight="1" x14ac:dyDescent="0.2">
      <c r="A13" s="59" t="s">
        <v>18</v>
      </c>
      <c r="B13" s="59"/>
      <c r="C13" s="9" t="s">
        <v>19</v>
      </c>
      <c r="D13" s="10">
        <v>137533910</v>
      </c>
      <c r="E13" s="10">
        <v>65843835.990000002</v>
      </c>
      <c r="F13" s="11">
        <f>ROUND(E13/D13*100,1)</f>
        <v>47.9</v>
      </c>
      <c r="G13" s="10">
        <v>61000</v>
      </c>
      <c r="H13" s="10">
        <v>0</v>
      </c>
      <c r="I13" s="10">
        <v>39380.86</v>
      </c>
      <c r="J13" s="10">
        <v>0</v>
      </c>
      <c r="K13" s="10">
        <v>0</v>
      </c>
      <c r="L13" s="10">
        <v>0</v>
      </c>
      <c r="M13" s="12">
        <f>ROUND(I13/G13*100,1)</f>
        <v>64.599999999999994</v>
      </c>
      <c r="N13" s="13">
        <v>137594910</v>
      </c>
      <c r="O13" s="13">
        <v>65883216.850000001</v>
      </c>
      <c r="P13" s="14">
        <f>ROUND(O13/N13*100,1)</f>
        <v>47.9</v>
      </c>
    </row>
    <row r="14" spans="1:16" ht="24.75" customHeight="1" x14ac:dyDescent="0.2">
      <c r="A14" s="58" t="s">
        <v>20</v>
      </c>
      <c r="B14" s="58"/>
      <c r="C14" s="23" t="s">
        <v>21</v>
      </c>
      <c r="D14" s="10">
        <v>70831110</v>
      </c>
      <c r="E14" s="10">
        <v>30412001.739999998</v>
      </c>
      <c r="F14" s="11">
        <f t="shared" ref="F14:F77" si="0">ROUND(E14/D14*100,1)</f>
        <v>42.9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2"/>
      <c r="N14" s="13">
        <v>70831110</v>
      </c>
      <c r="O14" s="13">
        <v>30412001.739999998</v>
      </c>
      <c r="P14" s="14">
        <f t="shared" ref="P14:P77" si="1">ROUND(O14/N14*100,1)</f>
        <v>42.9</v>
      </c>
    </row>
    <row r="15" spans="1:16" ht="12" customHeight="1" x14ac:dyDescent="0.2">
      <c r="A15" s="58" t="s">
        <v>22</v>
      </c>
      <c r="B15" s="58"/>
      <c r="C15" s="23" t="s">
        <v>23</v>
      </c>
      <c r="D15" s="10">
        <v>70786700</v>
      </c>
      <c r="E15" s="10">
        <v>30366223.600000001</v>
      </c>
      <c r="F15" s="11">
        <f t="shared" si="0"/>
        <v>42.9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2"/>
      <c r="N15" s="13">
        <v>70786700</v>
      </c>
      <c r="O15" s="13">
        <v>30366223.600000001</v>
      </c>
      <c r="P15" s="14">
        <f t="shared" si="1"/>
        <v>42.9</v>
      </c>
    </row>
    <row r="16" spans="1:16" ht="36.75" customHeight="1" x14ac:dyDescent="0.2">
      <c r="A16" s="58" t="s">
        <v>24</v>
      </c>
      <c r="B16" s="58"/>
      <c r="C16" s="23" t="s">
        <v>25</v>
      </c>
      <c r="D16" s="10">
        <v>53925500</v>
      </c>
      <c r="E16" s="10">
        <v>27614419.379999999</v>
      </c>
      <c r="F16" s="11">
        <f t="shared" si="0"/>
        <v>51.2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2"/>
      <c r="N16" s="13">
        <v>53925500</v>
      </c>
      <c r="O16" s="13">
        <v>27614419.379999999</v>
      </c>
      <c r="P16" s="14">
        <f t="shared" si="1"/>
        <v>51.2</v>
      </c>
    </row>
    <row r="17" spans="1:16" ht="33.75" customHeight="1" x14ac:dyDescent="0.2">
      <c r="A17" s="58" t="s">
        <v>26</v>
      </c>
      <c r="B17" s="58"/>
      <c r="C17" s="23" t="s">
        <v>27</v>
      </c>
      <c r="D17" s="10">
        <v>13260400</v>
      </c>
      <c r="E17" s="10">
        <v>1699822.62</v>
      </c>
      <c r="F17" s="11">
        <f t="shared" si="0"/>
        <v>12.8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2"/>
      <c r="N17" s="13">
        <v>13260400</v>
      </c>
      <c r="O17" s="13">
        <v>1699822.62</v>
      </c>
      <c r="P17" s="14">
        <f t="shared" si="1"/>
        <v>12.8</v>
      </c>
    </row>
    <row r="18" spans="1:16" ht="33.75" customHeight="1" x14ac:dyDescent="0.2">
      <c r="A18" s="58" t="s">
        <v>28</v>
      </c>
      <c r="B18" s="58"/>
      <c r="C18" s="23" t="s">
        <v>29</v>
      </c>
      <c r="D18" s="10">
        <v>1242600</v>
      </c>
      <c r="E18" s="10">
        <v>806429.93</v>
      </c>
      <c r="F18" s="11">
        <f t="shared" si="0"/>
        <v>64.900000000000006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2"/>
      <c r="N18" s="13">
        <v>1242600</v>
      </c>
      <c r="O18" s="13">
        <v>806429.93</v>
      </c>
      <c r="P18" s="14">
        <f t="shared" si="1"/>
        <v>64.900000000000006</v>
      </c>
    </row>
    <row r="19" spans="1:16" ht="33.75" customHeight="1" x14ac:dyDescent="0.2">
      <c r="A19" s="58" t="s">
        <v>30</v>
      </c>
      <c r="B19" s="58"/>
      <c r="C19" s="23" t="s">
        <v>31</v>
      </c>
      <c r="D19" s="10">
        <v>2358200</v>
      </c>
      <c r="E19" s="10">
        <v>245551.67</v>
      </c>
      <c r="F19" s="11">
        <f t="shared" si="0"/>
        <v>10.4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2"/>
      <c r="N19" s="13">
        <v>2358200</v>
      </c>
      <c r="O19" s="13">
        <v>245551.67</v>
      </c>
      <c r="P19" s="14">
        <f t="shared" si="1"/>
        <v>10.4</v>
      </c>
    </row>
    <row r="20" spans="1:16" ht="11.7" customHeight="1" x14ac:dyDescent="0.2">
      <c r="A20" s="58" t="s">
        <v>32</v>
      </c>
      <c r="B20" s="58"/>
      <c r="C20" s="23" t="s">
        <v>33</v>
      </c>
      <c r="D20" s="10">
        <v>44410</v>
      </c>
      <c r="E20" s="10">
        <v>45778.14</v>
      </c>
      <c r="F20" s="11">
        <f t="shared" si="0"/>
        <v>103.1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2"/>
      <c r="N20" s="13">
        <v>44410</v>
      </c>
      <c r="O20" s="13">
        <v>45778.14</v>
      </c>
      <c r="P20" s="14">
        <f t="shared" si="1"/>
        <v>103.1</v>
      </c>
    </row>
    <row r="21" spans="1:16" ht="21" customHeight="1" x14ac:dyDescent="0.2">
      <c r="A21" s="58" t="s">
        <v>34</v>
      </c>
      <c r="B21" s="58"/>
      <c r="C21" s="23" t="s">
        <v>35</v>
      </c>
      <c r="D21" s="10">
        <v>44410</v>
      </c>
      <c r="E21" s="10">
        <v>45778.14</v>
      </c>
      <c r="F21" s="11">
        <f t="shared" si="0"/>
        <v>103.1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2"/>
      <c r="N21" s="13">
        <v>44410</v>
      </c>
      <c r="O21" s="13">
        <v>45778.14</v>
      </c>
      <c r="P21" s="14">
        <f t="shared" si="1"/>
        <v>103.1</v>
      </c>
    </row>
    <row r="22" spans="1:16" ht="21" customHeight="1" x14ac:dyDescent="0.2">
      <c r="A22" s="58" t="s">
        <v>36</v>
      </c>
      <c r="B22" s="58"/>
      <c r="C22" s="23" t="s">
        <v>37</v>
      </c>
      <c r="D22" s="10">
        <v>80700</v>
      </c>
      <c r="E22" s="10">
        <v>44322.16</v>
      </c>
      <c r="F22" s="11">
        <f t="shared" si="0"/>
        <v>54.9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2"/>
      <c r="N22" s="13">
        <v>80700</v>
      </c>
      <c r="O22" s="13">
        <v>44322.16</v>
      </c>
      <c r="P22" s="14">
        <f t="shared" si="1"/>
        <v>54.9</v>
      </c>
    </row>
    <row r="23" spans="1:16" ht="22.5" customHeight="1" x14ac:dyDescent="0.2">
      <c r="A23" s="58" t="s">
        <v>38</v>
      </c>
      <c r="B23" s="58"/>
      <c r="C23" s="23" t="s">
        <v>39</v>
      </c>
      <c r="D23" s="10">
        <v>59500</v>
      </c>
      <c r="E23" s="10">
        <v>36286</v>
      </c>
      <c r="F23" s="11">
        <f t="shared" si="0"/>
        <v>61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2"/>
      <c r="N23" s="13">
        <v>59500</v>
      </c>
      <c r="O23" s="13">
        <v>36286</v>
      </c>
      <c r="P23" s="14">
        <f t="shared" si="1"/>
        <v>61</v>
      </c>
    </row>
    <row r="24" spans="1:16" ht="53.25" customHeight="1" x14ac:dyDescent="0.2">
      <c r="A24" s="58" t="s">
        <v>40</v>
      </c>
      <c r="B24" s="58"/>
      <c r="C24" s="23" t="s">
        <v>41</v>
      </c>
      <c r="D24" s="10">
        <v>59500</v>
      </c>
      <c r="E24" s="10">
        <v>36286</v>
      </c>
      <c r="F24" s="11">
        <f t="shared" si="0"/>
        <v>61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2"/>
      <c r="N24" s="13">
        <v>59500</v>
      </c>
      <c r="O24" s="13">
        <v>36286</v>
      </c>
      <c r="P24" s="14">
        <f t="shared" si="1"/>
        <v>61</v>
      </c>
    </row>
    <row r="25" spans="1:16" ht="25.5" customHeight="1" x14ac:dyDescent="0.2">
      <c r="A25" s="58" t="s">
        <v>42</v>
      </c>
      <c r="B25" s="58"/>
      <c r="C25" s="23" t="s">
        <v>43</v>
      </c>
      <c r="D25" s="10">
        <v>21200</v>
      </c>
      <c r="E25" s="10">
        <v>8036.16</v>
      </c>
      <c r="F25" s="11">
        <f t="shared" si="0"/>
        <v>37.9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2"/>
      <c r="N25" s="13">
        <v>21200</v>
      </c>
      <c r="O25" s="13">
        <v>8036.16</v>
      </c>
      <c r="P25" s="14">
        <f t="shared" si="1"/>
        <v>37.9</v>
      </c>
    </row>
    <row r="26" spans="1:16" ht="33" customHeight="1" x14ac:dyDescent="0.2">
      <c r="A26" s="58" t="s">
        <v>44</v>
      </c>
      <c r="B26" s="58"/>
      <c r="C26" s="23" t="s">
        <v>45</v>
      </c>
      <c r="D26" s="10">
        <v>21200</v>
      </c>
      <c r="E26" s="10">
        <v>8036.16</v>
      </c>
      <c r="F26" s="11">
        <f t="shared" si="0"/>
        <v>37.9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2"/>
      <c r="N26" s="13">
        <v>21200</v>
      </c>
      <c r="O26" s="13">
        <v>8036.16</v>
      </c>
      <c r="P26" s="14">
        <f t="shared" si="1"/>
        <v>37.9</v>
      </c>
    </row>
    <row r="27" spans="1:16" ht="11.7" customHeight="1" x14ac:dyDescent="0.2">
      <c r="A27" s="58" t="s">
        <v>46</v>
      </c>
      <c r="B27" s="58"/>
      <c r="C27" s="23" t="s">
        <v>47</v>
      </c>
      <c r="D27" s="10">
        <v>5177900</v>
      </c>
      <c r="E27" s="10">
        <v>3139078.69</v>
      </c>
      <c r="F27" s="11">
        <f t="shared" si="0"/>
        <v>60.6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2"/>
      <c r="N27" s="13">
        <v>5177900</v>
      </c>
      <c r="O27" s="13">
        <v>3139078.69</v>
      </c>
      <c r="P27" s="14">
        <f t="shared" si="1"/>
        <v>60.6</v>
      </c>
    </row>
    <row r="28" spans="1:16" ht="21" customHeight="1" x14ac:dyDescent="0.2">
      <c r="A28" s="58" t="s">
        <v>48</v>
      </c>
      <c r="B28" s="58"/>
      <c r="C28" s="23" t="s">
        <v>49</v>
      </c>
      <c r="D28" s="10">
        <v>465000</v>
      </c>
      <c r="E28" s="10">
        <v>270542.49</v>
      </c>
      <c r="F28" s="11">
        <f t="shared" si="0"/>
        <v>58.2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2"/>
      <c r="N28" s="13">
        <v>465000</v>
      </c>
      <c r="O28" s="13">
        <v>270542.49</v>
      </c>
      <c r="P28" s="14">
        <f t="shared" si="1"/>
        <v>58.2</v>
      </c>
    </row>
    <row r="29" spans="1:16" ht="11.7" customHeight="1" x14ac:dyDescent="0.2">
      <c r="A29" s="58" t="s">
        <v>50</v>
      </c>
      <c r="B29" s="58"/>
      <c r="C29" s="23" t="s">
        <v>51</v>
      </c>
      <c r="D29" s="10">
        <v>465000</v>
      </c>
      <c r="E29" s="10">
        <v>270542.49</v>
      </c>
      <c r="F29" s="11">
        <f t="shared" si="0"/>
        <v>58.2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2"/>
      <c r="N29" s="13">
        <v>465000</v>
      </c>
      <c r="O29" s="13">
        <v>270542.49</v>
      </c>
      <c r="P29" s="14">
        <f t="shared" si="1"/>
        <v>58.2</v>
      </c>
    </row>
    <row r="30" spans="1:16" ht="21" customHeight="1" x14ac:dyDescent="0.2">
      <c r="A30" s="58" t="s">
        <v>52</v>
      </c>
      <c r="B30" s="58"/>
      <c r="C30" s="23" t="s">
        <v>53</v>
      </c>
      <c r="D30" s="10">
        <v>2648700</v>
      </c>
      <c r="E30" s="10">
        <v>1373618.02</v>
      </c>
      <c r="F30" s="11">
        <f t="shared" si="0"/>
        <v>51.9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2"/>
      <c r="N30" s="13">
        <v>2648700</v>
      </c>
      <c r="O30" s="13">
        <v>1373618.02</v>
      </c>
      <c r="P30" s="14">
        <f t="shared" si="1"/>
        <v>51.9</v>
      </c>
    </row>
    <row r="31" spans="1:16" ht="11.7" customHeight="1" x14ac:dyDescent="0.2">
      <c r="A31" s="58" t="s">
        <v>50</v>
      </c>
      <c r="B31" s="58"/>
      <c r="C31" s="23" t="s">
        <v>54</v>
      </c>
      <c r="D31" s="10">
        <v>2648700</v>
      </c>
      <c r="E31" s="10">
        <v>1373618.02</v>
      </c>
      <c r="F31" s="11">
        <f t="shared" si="0"/>
        <v>51.9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2"/>
      <c r="N31" s="13">
        <v>2648700</v>
      </c>
      <c r="O31" s="13">
        <v>1373618.02</v>
      </c>
      <c r="P31" s="14">
        <f t="shared" si="1"/>
        <v>51.9</v>
      </c>
    </row>
    <row r="32" spans="1:16" ht="34.5" customHeight="1" x14ac:dyDescent="0.2">
      <c r="A32" s="58" t="s">
        <v>55</v>
      </c>
      <c r="B32" s="58"/>
      <c r="C32" s="23" t="s">
        <v>56</v>
      </c>
      <c r="D32" s="10">
        <v>2064200</v>
      </c>
      <c r="E32" s="10">
        <v>1494918.18</v>
      </c>
      <c r="F32" s="11">
        <f t="shared" si="0"/>
        <v>72.400000000000006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2"/>
      <c r="N32" s="13">
        <v>2064200</v>
      </c>
      <c r="O32" s="13">
        <v>1494918.18</v>
      </c>
      <c r="P32" s="14">
        <f t="shared" si="1"/>
        <v>72.400000000000006</v>
      </c>
    </row>
    <row r="33" spans="1:16" ht="77.25" customHeight="1" x14ac:dyDescent="0.2">
      <c r="A33" s="58" t="s">
        <v>57</v>
      </c>
      <c r="B33" s="58"/>
      <c r="C33" s="23" t="s">
        <v>58</v>
      </c>
      <c r="D33" s="10">
        <v>1304000</v>
      </c>
      <c r="E33" s="10">
        <v>974438.45</v>
      </c>
      <c r="F33" s="11">
        <f t="shared" si="0"/>
        <v>74.7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2"/>
      <c r="N33" s="13">
        <v>1304000</v>
      </c>
      <c r="O33" s="13">
        <v>974438.45</v>
      </c>
      <c r="P33" s="14">
        <f t="shared" si="1"/>
        <v>74.7</v>
      </c>
    </row>
    <row r="34" spans="1:16" ht="52.5" customHeight="1" x14ac:dyDescent="0.2">
      <c r="A34" s="58" t="s">
        <v>59</v>
      </c>
      <c r="B34" s="58"/>
      <c r="C34" s="23" t="s">
        <v>60</v>
      </c>
      <c r="D34" s="10">
        <v>760200</v>
      </c>
      <c r="E34" s="10">
        <v>520479.73</v>
      </c>
      <c r="F34" s="11">
        <f t="shared" si="0"/>
        <v>68.5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2"/>
      <c r="N34" s="13">
        <v>760200</v>
      </c>
      <c r="O34" s="13">
        <v>520479.73</v>
      </c>
      <c r="P34" s="14">
        <f t="shared" si="1"/>
        <v>68.5</v>
      </c>
    </row>
    <row r="35" spans="1:16" ht="30.75" customHeight="1" x14ac:dyDescent="0.2">
      <c r="A35" s="58" t="s">
        <v>61</v>
      </c>
      <c r="B35" s="58"/>
      <c r="C35" s="23" t="s">
        <v>62</v>
      </c>
      <c r="D35" s="10">
        <v>61444200</v>
      </c>
      <c r="E35" s="10">
        <v>32248433.399999999</v>
      </c>
      <c r="F35" s="11">
        <f t="shared" si="0"/>
        <v>52.5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2"/>
      <c r="N35" s="13">
        <v>61444200</v>
      </c>
      <c r="O35" s="13">
        <v>32248433.399999999</v>
      </c>
      <c r="P35" s="14">
        <f t="shared" si="1"/>
        <v>52.5</v>
      </c>
    </row>
    <row r="36" spans="1:16" ht="11.7" customHeight="1" x14ac:dyDescent="0.2">
      <c r="A36" s="58" t="s">
        <v>63</v>
      </c>
      <c r="B36" s="58"/>
      <c r="C36" s="23" t="s">
        <v>64</v>
      </c>
      <c r="D36" s="10">
        <v>22307850</v>
      </c>
      <c r="E36" s="10">
        <v>9865742.6600000001</v>
      </c>
      <c r="F36" s="11">
        <f t="shared" si="0"/>
        <v>44.2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2"/>
      <c r="N36" s="13">
        <v>22307850</v>
      </c>
      <c r="O36" s="13">
        <v>9865742.6600000001</v>
      </c>
      <c r="P36" s="14">
        <f t="shared" si="1"/>
        <v>44.2</v>
      </c>
    </row>
    <row r="37" spans="1:16" ht="42.75" customHeight="1" x14ac:dyDescent="0.2">
      <c r="A37" s="58" t="s">
        <v>65</v>
      </c>
      <c r="B37" s="58"/>
      <c r="C37" s="23" t="s">
        <v>66</v>
      </c>
      <c r="D37" s="10">
        <v>3300</v>
      </c>
      <c r="E37" s="10">
        <v>1883.55</v>
      </c>
      <c r="F37" s="11">
        <f t="shared" si="0"/>
        <v>57.1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2"/>
      <c r="N37" s="13">
        <v>3300</v>
      </c>
      <c r="O37" s="13">
        <v>1883.55</v>
      </c>
      <c r="P37" s="14">
        <f t="shared" si="1"/>
        <v>57.1</v>
      </c>
    </row>
    <row r="38" spans="1:16" ht="41.25" customHeight="1" x14ac:dyDescent="0.2">
      <c r="A38" s="58" t="s">
        <v>67</v>
      </c>
      <c r="B38" s="58"/>
      <c r="C38" s="23" t="s">
        <v>68</v>
      </c>
      <c r="D38" s="10">
        <v>103500</v>
      </c>
      <c r="E38" s="10">
        <v>30172.45</v>
      </c>
      <c r="F38" s="11">
        <f t="shared" si="0"/>
        <v>29.2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2"/>
      <c r="N38" s="13">
        <v>103500</v>
      </c>
      <c r="O38" s="13">
        <v>30172.45</v>
      </c>
      <c r="P38" s="14">
        <f t="shared" si="1"/>
        <v>29.2</v>
      </c>
    </row>
    <row r="39" spans="1:16" ht="40.5" customHeight="1" x14ac:dyDescent="0.2">
      <c r="A39" s="58" t="s">
        <v>69</v>
      </c>
      <c r="B39" s="58"/>
      <c r="C39" s="23" t="s">
        <v>70</v>
      </c>
      <c r="D39" s="10">
        <v>1319400</v>
      </c>
      <c r="E39" s="10">
        <v>471417.8</v>
      </c>
      <c r="F39" s="11">
        <f t="shared" si="0"/>
        <v>35.700000000000003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2"/>
      <c r="N39" s="13">
        <v>1319400</v>
      </c>
      <c r="O39" s="13">
        <v>471417.8</v>
      </c>
      <c r="P39" s="14">
        <f t="shared" si="1"/>
        <v>35.700000000000003</v>
      </c>
    </row>
    <row r="40" spans="1:16" ht="42.75" customHeight="1" x14ac:dyDescent="0.2">
      <c r="A40" s="58" t="s">
        <v>71</v>
      </c>
      <c r="B40" s="58"/>
      <c r="C40" s="23" t="s">
        <v>72</v>
      </c>
      <c r="D40" s="10">
        <v>1314500</v>
      </c>
      <c r="E40" s="10">
        <v>932099.43</v>
      </c>
      <c r="F40" s="11">
        <f t="shared" si="0"/>
        <v>70.900000000000006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2"/>
      <c r="N40" s="13">
        <v>1314500</v>
      </c>
      <c r="O40" s="13">
        <v>932099.43</v>
      </c>
      <c r="P40" s="14">
        <f t="shared" si="1"/>
        <v>70.900000000000006</v>
      </c>
    </row>
    <row r="41" spans="1:16" ht="14.25" customHeight="1" x14ac:dyDescent="0.2">
      <c r="A41" s="58" t="s">
        <v>73</v>
      </c>
      <c r="B41" s="58"/>
      <c r="C41" s="23" t="s">
        <v>74</v>
      </c>
      <c r="D41" s="10">
        <v>5657900</v>
      </c>
      <c r="E41" s="10">
        <v>3137508.28</v>
      </c>
      <c r="F41" s="11">
        <f t="shared" si="0"/>
        <v>55.5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2"/>
      <c r="N41" s="13">
        <v>5657900</v>
      </c>
      <c r="O41" s="13">
        <v>3137508.28</v>
      </c>
      <c r="P41" s="14">
        <f t="shared" si="1"/>
        <v>55.5</v>
      </c>
    </row>
    <row r="42" spans="1:16" ht="11.7" customHeight="1" x14ac:dyDescent="0.2">
      <c r="A42" s="58" t="s">
        <v>75</v>
      </c>
      <c r="B42" s="58"/>
      <c r="C42" s="23" t="s">
        <v>76</v>
      </c>
      <c r="D42" s="10">
        <v>7776000</v>
      </c>
      <c r="E42" s="10">
        <v>3668984.06</v>
      </c>
      <c r="F42" s="11">
        <f t="shared" si="0"/>
        <v>47.2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2"/>
      <c r="N42" s="13">
        <v>7776000</v>
      </c>
      <c r="O42" s="13">
        <v>3668984.06</v>
      </c>
      <c r="P42" s="14">
        <f t="shared" si="1"/>
        <v>47.2</v>
      </c>
    </row>
    <row r="43" spans="1:16" ht="11.7" customHeight="1" x14ac:dyDescent="0.2">
      <c r="A43" s="58" t="s">
        <v>77</v>
      </c>
      <c r="B43" s="58"/>
      <c r="C43" s="23" t="s">
        <v>78</v>
      </c>
      <c r="D43" s="10">
        <v>2754000</v>
      </c>
      <c r="E43" s="10">
        <v>521596.15999999997</v>
      </c>
      <c r="F43" s="11">
        <f t="shared" si="0"/>
        <v>18.899999999999999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2"/>
      <c r="N43" s="13">
        <v>2754000</v>
      </c>
      <c r="O43" s="13">
        <v>521596.15999999997</v>
      </c>
      <c r="P43" s="14">
        <f t="shared" si="1"/>
        <v>18.899999999999999</v>
      </c>
    </row>
    <row r="44" spans="1:16" ht="11.7" customHeight="1" x14ac:dyDescent="0.2">
      <c r="A44" s="58" t="s">
        <v>79</v>
      </c>
      <c r="B44" s="58"/>
      <c r="C44" s="23" t="s">
        <v>80</v>
      </c>
      <c r="D44" s="10">
        <v>3348000</v>
      </c>
      <c r="E44" s="10">
        <v>1064580.93</v>
      </c>
      <c r="F44" s="11">
        <f t="shared" si="0"/>
        <v>31.8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2"/>
      <c r="N44" s="13">
        <v>3348000</v>
      </c>
      <c r="O44" s="13">
        <v>1064580.93</v>
      </c>
      <c r="P44" s="14">
        <f t="shared" si="1"/>
        <v>31.8</v>
      </c>
    </row>
    <row r="45" spans="1:16" ht="11.7" customHeight="1" x14ac:dyDescent="0.2">
      <c r="A45" s="58" t="s">
        <v>81</v>
      </c>
      <c r="B45" s="58"/>
      <c r="C45" s="23" t="s">
        <v>82</v>
      </c>
      <c r="D45" s="10">
        <v>31250</v>
      </c>
      <c r="E45" s="10">
        <v>37500</v>
      </c>
      <c r="F45" s="11">
        <f t="shared" si="0"/>
        <v>120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2"/>
      <c r="N45" s="13">
        <v>31250</v>
      </c>
      <c r="O45" s="13">
        <v>37500</v>
      </c>
      <c r="P45" s="14">
        <f t="shared" si="1"/>
        <v>120</v>
      </c>
    </row>
    <row r="46" spans="1:16" ht="11.7" customHeight="1" x14ac:dyDescent="0.2">
      <c r="A46" s="58" t="s">
        <v>83</v>
      </c>
      <c r="B46" s="58"/>
      <c r="C46" s="23" t="s">
        <v>84</v>
      </c>
      <c r="D46" s="10">
        <v>39136350</v>
      </c>
      <c r="E46" s="10">
        <v>22382690.739999998</v>
      </c>
      <c r="F46" s="11">
        <f t="shared" si="0"/>
        <v>57.2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2"/>
      <c r="N46" s="13">
        <v>39136350</v>
      </c>
      <c r="O46" s="13">
        <v>22382690.739999998</v>
      </c>
      <c r="P46" s="14">
        <f t="shared" si="1"/>
        <v>57.2</v>
      </c>
    </row>
    <row r="47" spans="1:16" ht="11.7" customHeight="1" x14ac:dyDescent="0.2">
      <c r="A47" s="58" t="s">
        <v>85</v>
      </c>
      <c r="B47" s="58"/>
      <c r="C47" s="23" t="s">
        <v>86</v>
      </c>
      <c r="D47" s="10">
        <v>1592400</v>
      </c>
      <c r="E47" s="10">
        <v>837127.97</v>
      </c>
      <c r="F47" s="11">
        <f t="shared" si="0"/>
        <v>52.6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2"/>
      <c r="N47" s="13">
        <v>1592400</v>
      </c>
      <c r="O47" s="13">
        <v>837127.97</v>
      </c>
      <c r="P47" s="14">
        <f t="shared" si="1"/>
        <v>52.6</v>
      </c>
    </row>
    <row r="48" spans="1:16" ht="11.7" customHeight="1" x14ac:dyDescent="0.2">
      <c r="A48" s="58" t="s">
        <v>87</v>
      </c>
      <c r="B48" s="58"/>
      <c r="C48" s="23" t="s">
        <v>88</v>
      </c>
      <c r="D48" s="10">
        <v>15626000</v>
      </c>
      <c r="E48" s="10">
        <v>7751566.29</v>
      </c>
      <c r="F48" s="11">
        <f t="shared" si="0"/>
        <v>49.6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2"/>
      <c r="N48" s="13">
        <v>15626000</v>
      </c>
      <c r="O48" s="13">
        <v>7751566.29</v>
      </c>
      <c r="P48" s="14">
        <f t="shared" si="1"/>
        <v>49.6</v>
      </c>
    </row>
    <row r="49" spans="1:16" ht="57" customHeight="1" x14ac:dyDescent="0.2">
      <c r="A49" s="58" t="s">
        <v>89</v>
      </c>
      <c r="B49" s="58"/>
      <c r="C49" s="23" t="s">
        <v>90</v>
      </c>
      <c r="D49" s="10">
        <v>21917950</v>
      </c>
      <c r="E49" s="10">
        <v>13793996.48</v>
      </c>
      <c r="F49" s="11">
        <f t="shared" si="0"/>
        <v>62.9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2"/>
      <c r="N49" s="13">
        <v>21917950</v>
      </c>
      <c r="O49" s="13">
        <v>13793996.48</v>
      </c>
      <c r="P49" s="14">
        <f t="shared" si="1"/>
        <v>62.9</v>
      </c>
    </row>
    <row r="50" spans="1:16" ht="11.7" customHeight="1" x14ac:dyDescent="0.2">
      <c r="A50" s="58" t="s">
        <v>91</v>
      </c>
      <c r="B50" s="58"/>
      <c r="C50" s="23" t="s">
        <v>92</v>
      </c>
      <c r="D50" s="10">
        <v>0</v>
      </c>
      <c r="E50" s="10">
        <v>0</v>
      </c>
      <c r="F50" s="11"/>
      <c r="G50" s="10">
        <v>61000</v>
      </c>
      <c r="H50" s="10">
        <v>0</v>
      </c>
      <c r="I50" s="10">
        <v>39380.86</v>
      </c>
      <c r="J50" s="10">
        <v>0</v>
      </c>
      <c r="K50" s="10">
        <v>0</v>
      </c>
      <c r="L50" s="10">
        <v>0</v>
      </c>
      <c r="M50" s="12">
        <f t="shared" ref="M50:M55" si="2">ROUND(I50/G50*100,1)</f>
        <v>64.599999999999994</v>
      </c>
      <c r="N50" s="13">
        <v>61000</v>
      </c>
      <c r="O50" s="13">
        <v>39380.86</v>
      </c>
      <c r="P50" s="14">
        <f t="shared" si="1"/>
        <v>64.599999999999994</v>
      </c>
    </row>
    <row r="51" spans="1:16" ht="11.7" customHeight="1" x14ac:dyDescent="0.2">
      <c r="A51" s="58" t="s">
        <v>93</v>
      </c>
      <c r="B51" s="58"/>
      <c r="C51" s="23" t="s">
        <v>94</v>
      </c>
      <c r="D51" s="10">
        <v>0</v>
      </c>
      <c r="E51" s="10">
        <v>0</v>
      </c>
      <c r="F51" s="11"/>
      <c r="G51" s="10">
        <v>61000</v>
      </c>
      <c r="H51" s="10">
        <v>0</v>
      </c>
      <c r="I51" s="10">
        <v>39380.86</v>
      </c>
      <c r="J51" s="10">
        <v>0</v>
      </c>
      <c r="K51" s="10">
        <v>0</v>
      </c>
      <c r="L51" s="10">
        <v>0</v>
      </c>
      <c r="M51" s="12">
        <f t="shared" si="2"/>
        <v>64.599999999999994</v>
      </c>
      <c r="N51" s="13">
        <v>61000</v>
      </c>
      <c r="O51" s="13">
        <v>39380.86</v>
      </c>
      <c r="P51" s="14">
        <f t="shared" si="1"/>
        <v>64.599999999999994</v>
      </c>
    </row>
    <row r="52" spans="1:16" ht="52.5" customHeight="1" x14ac:dyDescent="0.2">
      <c r="A52" s="58" t="s">
        <v>95</v>
      </c>
      <c r="B52" s="58"/>
      <c r="C52" s="23" t="s">
        <v>96</v>
      </c>
      <c r="D52" s="10">
        <v>0</v>
      </c>
      <c r="E52" s="10">
        <v>0</v>
      </c>
      <c r="F52" s="11"/>
      <c r="G52" s="10">
        <v>25000</v>
      </c>
      <c r="H52" s="10">
        <v>0</v>
      </c>
      <c r="I52" s="10">
        <v>14994.55</v>
      </c>
      <c r="J52" s="10">
        <v>0</v>
      </c>
      <c r="K52" s="10">
        <v>0</v>
      </c>
      <c r="L52" s="10">
        <v>0</v>
      </c>
      <c r="M52" s="12">
        <f t="shared" si="2"/>
        <v>60</v>
      </c>
      <c r="N52" s="13">
        <v>25000</v>
      </c>
      <c r="O52" s="13">
        <v>14994.55</v>
      </c>
      <c r="P52" s="14">
        <f t="shared" si="1"/>
        <v>60</v>
      </c>
    </row>
    <row r="53" spans="1:16" ht="21" customHeight="1" x14ac:dyDescent="0.2">
      <c r="A53" s="58" t="s">
        <v>97</v>
      </c>
      <c r="B53" s="58"/>
      <c r="C53" s="23" t="s">
        <v>98</v>
      </c>
      <c r="D53" s="10">
        <v>0</v>
      </c>
      <c r="E53" s="10">
        <v>0</v>
      </c>
      <c r="F53" s="11"/>
      <c r="G53" s="10">
        <v>5000</v>
      </c>
      <c r="H53" s="10">
        <v>0</v>
      </c>
      <c r="I53" s="10">
        <v>3206.36</v>
      </c>
      <c r="J53" s="10">
        <v>0</v>
      </c>
      <c r="K53" s="10">
        <v>0</v>
      </c>
      <c r="L53" s="10">
        <v>0</v>
      </c>
      <c r="M53" s="12">
        <f t="shared" si="2"/>
        <v>64.099999999999994</v>
      </c>
      <c r="N53" s="13">
        <v>5000</v>
      </c>
      <c r="O53" s="13">
        <v>3206.36</v>
      </c>
      <c r="P53" s="14">
        <f t="shared" si="1"/>
        <v>64.099999999999994</v>
      </c>
    </row>
    <row r="54" spans="1:16" ht="45" customHeight="1" x14ac:dyDescent="0.2">
      <c r="A54" s="58" t="s">
        <v>99</v>
      </c>
      <c r="B54" s="58"/>
      <c r="C54" s="23" t="s">
        <v>100</v>
      </c>
      <c r="D54" s="10">
        <v>0</v>
      </c>
      <c r="E54" s="10">
        <v>0</v>
      </c>
      <c r="F54" s="11"/>
      <c r="G54" s="10">
        <v>31000</v>
      </c>
      <c r="H54" s="10">
        <v>0</v>
      </c>
      <c r="I54" s="10">
        <v>21179.95</v>
      </c>
      <c r="J54" s="10">
        <v>0</v>
      </c>
      <c r="K54" s="10">
        <v>0</v>
      </c>
      <c r="L54" s="10">
        <v>0</v>
      </c>
      <c r="M54" s="12">
        <f t="shared" si="2"/>
        <v>68.3</v>
      </c>
      <c r="N54" s="13">
        <v>31000</v>
      </c>
      <c r="O54" s="13">
        <v>21179.95</v>
      </c>
      <c r="P54" s="14">
        <f t="shared" si="1"/>
        <v>68.3</v>
      </c>
    </row>
    <row r="55" spans="1:16" ht="11.7" customHeight="1" x14ac:dyDescent="0.2">
      <c r="A55" s="65" t="s">
        <v>101</v>
      </c>
      <c r="B55" s="65"/>
      <c r="C55" s="24" t="s">
        <v>102</v>
      </c>
      <c r="D55" s="10">
        <v>3029770</v>
      </c>
      <c r="E55" s="10">
        <v>1930744.12</v>
      </c>
      <c r="F55" s="11">
        <f t="shared" si="0"/>
        <v>63.7</v>
      </c>
      <c r="G55" s="10">
        <v>1929877</v>
      </c>
      <c r="H55" s="10">
        <v>5725742.7599999998</v>
      </c>
      <c r="I55" s="10">
        <v>2869288.66</v>
      </c>
      <c r="J55" s="10">
        <v>0</v>
      </c>
      <c r="K55" s="10">
        <v>0</v>
      </c>
      <c r="L55" s="10">
        <v>0</v>
      </c>
      <c r="M55" s="12">
        <f t="shared" si="2"/>
        <v>148.69999999999999</v>
      </c>
      <c r="N55" s="13">
        <v>4959647</v>
      </c>
      <c r="O55" s="13">
        <v>4800032.78</v>
      </c>
      <c r="P55" s="14">
        <f t="shared" si="1"/>
        <v>96.8</v>
      </c>
    </row>
    <row r="56" spans="1:16" ht="23.25" customHeight="1" x14ac:dyDescent="0.2">
      <c r="A56" s="58" t="s">
        <v>103</v>
      </c>
      <c r="B56" s="58"/>
      <c r="C56" s="23" t="s">
        <v>104</v>
      </c>
      <c r="D56" s="10">
        <v>190400</v>
      </c>
      <c r="E56" s="10">
        <v>135022.29</v>
      </c>
      <c r="F56" s="11">
        <f t="shared" si="0"/>
        <v>70.900000000000006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2"/>
      <c r="N56" s="13">
        <v>190400</v>
      </c>
      <c r="O56" s="13">
        <v>135022.29</v>
      </c>
      <c r="P56" s="14">
        <f t="shared" si="1"/>
        <v>70.900000000000006</v>
      </c>
    </row>
    <row r="57" spans="1:16" ht="76.5" customHeight="1" x14ac:dyDescent="0.2">
      <c r="A57" s="58" t="s">
        <v>105</v>
      </c>
      <c r="B57" s="58"/>
      <c r="C57" s="23" t="s">
        <v>106</v>
      </c>
      <c r="D57" s="10">
        <v>10400</v>
      </c>
      <c r="E57" s="10">
        <v>1667</v>
      </c>
      <c r="F57" s="11">
        <f t="shared" si="0"/>
        <v>16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2"/>
      <c r="N57" s="13">
        <v>10400</v>
      </c>
      <c r="O57" s="13">
        <v>1667</v>
      </c>
      <c r="P57" s="14">
        <f t="shared" si="1"/>
        <v>16</v>
      </c>
    </row>
    <row r="58" spans="1:16" ht="38.25" customHeight="1" x14ac:dyDescent="0.2">
      <c r="A58" s="58" t="s">
        <v>107</v>
      </c>
      <c r="B58" s="58"/>
      <c r="C58" s="23" t="s">
        <v>108</v>
      </c>
      <c r="D58" s="10">
        <v>10400</v>
      </c>
      <c r="E58" s="10">
        <v>1667</v>
      </c>
      <c r="F58" s="11">
        <f t="shared" si="0"/>
        <v>16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2"/>
      <c r="N58" s="13">
        <v>10400</v>
      </c>
      <c r="O58" s="13">
        <v>1667</v>
      </c>
      <c r="P58" s="14">
        <f t="shared" si="1"/>
        <v>16</v>
      </c>
    </row>
    <row r="59" spans="1:16" ht="11.7" customHeight="1" x14ac:dyDescent="0.2">
      <c r="A59" s="58" t="s">
        <v>109</v>
      </c>
      <c r="B59" s="58"/>
      <c r="C59" s="23" t="s">
        <v>110</v>
      </c>
      <c r="D59" s="10">
        <v>180000</v>
      </c>
      <c r="E59" s="10">
        <v>133355.29</v>
      </c>
      <c r="F59" s="11">
        <f t="shared" si="0"/>
        <v>74.099999999999994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2"/>
      <c r="N59" s="13">
        <v>180000</v>
      </c>
      <c r="O59" s="13">
        <v>133355.29</v>
      </c>
      <c r="P59" s="14">
        <f t="shared" si="1"/>
        <v>74.099999999999994</v>
      </c>
    </row>
    <row r="60" spans="1:16" ht="11.7" customHeight="1" x14ac:dyDescent="0.2">
      <c r="A60" s="58" t="s">
        <v>111</v>
      </c>
      <c r="B60" s="58"/>
      <c r="C60" s="23" t="s">
        <v>112</v>
      </c>
      <c r="D60" s="10">
        <v>0</v>
      </c>
      <c r="E60" s="10">
        <v>5653.74</v>
      </c>
      <c r="F60" s="11"/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2"/>
      <c r="N60" s="13">
        <v>0</v>
      </c>
      <c r="O60" s="13">
        <v>5653.74</v>
      </c>
      <c r="P60" s="14"/>
    </row>
    <row r="61" spans="1:16" ht="11.7" customHeight="1" x14ac:dyDescent="0.2">
      <c r="A61" s="58" t="s">
        <v>113</v>
      </c>
      <c r="B61" s="58"/>
      <c r="C61" s="23" t="s">
        <v>114</v>
      </c>
      <c r="D61" s="10">
        <v>20000</v>
      </c>
      <c r="E61" s="10">
        <v>10285</v>
      </c>
      <c r="F61" s="11">
        <f t="shared" si="0"/>
        <v>51.4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2"/>
      <c r="N61" s="13">
        <v>20000</v>
      </c>
      <c r="O61" s="13">
        <v>10285</v>
      </c>
      <c r="P61" s="14">
        <f t="shared" si="1"/>
        <v>51.4</v>
      </c>
    </row>
    <row r="62" spans="1:16" ht="75" customHeight="1" x14ac:dyDescent="0.2">
      <c r="A62" s="58" t="s">
        <v>115</v>
      </c>
      <c r="B62" s="58"/>
      <c r="C62" s="23" t="s">
        <v>116</v>
      </c>
      <c r="D62" s="10">
        <v>160000</v>
      </c>
      <c r="E62" s="10">
        <v>117416.55</v>
      </c>
      <c r="F62" s="11">
        <f t="shared" si="0"/>
        <v>73.400000000000006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2"/>
      <c r="N62" s="13">
        <v>160000</v>
      </c>
      <c r="O62" s="13">
        <v>117416.55</v>
      </c>
      <c r="P62" s="14">
        <f t="shared" si="1"/>
        <v>73.400000000000006</v>
      </c>
    </row>
    <row r="63" spans="1:16" ht="23.25" customHeight="1" x14ac:dyDescent="0.2">
      <c r="A63" s="58" t="s">
        <v>117</v>
      </c>
      <c r="B63" s="58"/>
      <c r="C63" s="23" t="s">
        <v>118</v>
      </c>
      <c r="D63" s="10">
        <v>2305800</v>
      </c>
      <c r="E63" s="10">
        <v>1260925.08</v>
      </c>
      <c r="F63" s="11">
        <f t="shared" si="0"/>
        <v>54.7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2"/>
      <c r="N63" s="13">
        <v>2305800</v>
      </c>
      <c r="O63" s="13">
        <v>1260925.08</v>
      </c>
      <c r="P63" s="14">
        <f t="shared" si="1"/>
        <v>54.7</v>
      </c>
    </row>
    <row r="64" spans="1:16" ht="12.75" customHeight="1" x14ac:dyDescent="0.2">
      <c r="A64" s="58" t="s">
        <v>119</v>
      </c>
      <c r="B64" s="58"/>
      <c r="C64" s="23" t="s">
        <v>120</v>
      </c>
      <c r="D64" s="10">
        <v>1471100</v>
      </c>
      <c r="E64" s="10">
        <v>768795.72</v>
      </c>
      <c r="F64" s="11">
        <f t="shared" si="0"/>
        <v>52.3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2"/>
      <c r="N64" s="13">
        <v>1471100</v>
      </c>
      <c r="O64" s="13">
        <v>768795.72</v>
      </c>
      <c r="P64" s="14">
        <f t="shared" si="1"/>
        <v>52.3</v>
      </c>
    </row>
    <row r="65" spans="1:16" ht="47.25" customHeight="1" x14ac:dyDescent="0.2">
      <c r="A65" s="58" t="s">
        <v>121</v>
      </c>
      <c r="B65" s="58"/>
      <c r="C65" s="23" t="s">
        <v>122</v>
      </c>
      <c r="D65" s="10">
        <v>36300</v>
      </c>
      <c r="E65" s="10">
        <v>17570</v>
      </c>
      <c r="F65" s="11">
        <f t="shared" si="0"/>
        <v>48.4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2"/>
      <c r="N65" s="13">
        <v>36300</v>
      </c>
      <c r="O65" s="13">
        <v>17570</v>
      </c>
      <c r="P65" s="14">
        <f t="shared" si="1"/>
        <v>48.4</v>
      </c>
    </row>
    <row r="66" spans="1:16" ht="14.25" customHeight="1" x14ac:dyDescent="0.2">
      <c r="A66" s="58" t="s">
        <v>123</v>
      </c>
      <c r="B66" s="58"/>
      <c r="C66" s="23" t="s">
        <v>124</v>
      </c>
      <c r="D66" s="10">
        <v>406900</v>
      </c>
      <c r="E66" s="10">
        <v>192218.72</v>
      </c>
      <c r="F66" s="11">
        <f t="shared" si="0"/>
        <v>47.2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2"/>
      <c r="N66" s="13">
        <v>406900</v>
      </c>
      <c r="O66" s="13">
        <v>192218.72</v>
      </c>
      <c r="P66" s="14">
        <f t="shared" si="1"/>
        <v>47.2</v>
      </c>
    </row>
    <row r="67" spans="1:16" ht="27.75" customHeight="1" x14ac:dyDescent="0.2">
      <c r="A67" s="58" t="s">
        <v>125</v>
      </c>
      <c r="B67" s="58"/>
      <c r="C67" s="23" t="s">
        <v>126</v>
      </c>
      <c r="D67" s="10">
        <v>896100</v>
      </c>
      <c r="E67" s="10">
        <v>503130</v>
      </c>
      <c r="F67" s="11">
        <f t="shared" si="0"/>
        <v>56.1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2"/>
      <c r="N67" s="13">
        <v>896100</v>
      </c>
      <c r="O67" s="13">
        <v>503130</v>
      </c>
      <c r="P67" s="14">
        <f t="shared" si="1"/>
        <v>56.1</v>
      </c>
    </row>
    <row r="68" spans="1:16" ht="89.25" customHeight="1" x14ac:dyDescent="0.2">
      <c r="A68" s="58" t="s">
        <v>127</v>
      </c>
      <c r="B68" s="58"/>
      <c r="C68" s="23" t="s">
        <v>128</v>
      </c>
      <c r="D68" s="10">
        <v>131800</v>
      </c>
      <c r="E68" s="10">
        <v>55877</v>
      </c>
      <c r="F68" s="11">
        <f t="shared" si="0"/>
        <v>42.4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2"/>
      <c r="N68" s="13">
        <v>131800</v>
      </c>
      <c r="O68" s="13">
        <v>55877</v>
      </c>
      <c r="P68" s="14">
        <f t="shared" si="1"/>
        <v>42.4</v>
      </c>
    </row>
    <row r="69" spans="1:16" ht="33" customHeight="1" x14ac:dyDescent="0.2">
      <c r="A69" s="58" t="s">
        <v>129</v>
      </c>
      <c r="B69" s="58"/>
      <c r="C69" s="23" t="s">
        <v>130</v>
      </c>
      <c r="D69" s="10">
        <v>293400</v>
      </c>
      <c r="E69" s="10">
        <v>147065.41</v>
      </c>
      <c r="F69" s="11">
        <f t="shared" si="0"/>
        <v>50.1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2"/>
      <c r="N69" s="13">
        <v>293400</v>
      </c>
      <c r="O69" s="13">
        <v>147065.41</v>
      </c>
      <c r="P69" s="14">
        <f t="shared" si="1"/>
        <v>50.1</v>
      </c>
    </row>
    <row r="70" spans="1:16" ht="36" customHeight="1" x14ac:dyDescent="0.2">
      <c r="A70" s="58" t="s">
        <v>131</v>
      </c>
      <c r="B70" s="58"/>
      <c r="C70" s="23" t="s">
        <v>132</v>
      </c>
      <c r="D70" s="10">
        <v>293400</v>
      </c>
      <c r="E70" s="10">
        <v>147065.41</v>
      </c>
      <c r="F70" s="11">
        <f t="shared" si="0"/>
        <v>50.1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2"/>
      <c r="N70" s="13">
        <v>293400</v>
      </c>
      <c r="O70" s="13">
        <v>147065.41</v>
      </c>
      <c r="P70" s="14">
        <f t="shared" si="1"/>
        <v>50.1</v>
      </c>
    </row>
    <row r="71" spans="1:16" ht="11.7" customHeight="1" x14ac:dyDescent="0.2">
      <c r="A71" s="58" t="s">
        <v>133</v>
      </c>
      <c r="B71" s="58"/>
      <c r="C71" s="23" t="s">
        <v>134</v>
      </c>
      <c r="D71" s="10">
        <v>525300</v>
      </c>
      <c r="E71" s="10">
        <v>345063.95</v>
      </c>
      <c r="F71" s="11">
        <f t="shared" si="0"/>
        <v>65.7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2"/>
      <c r="N71" s="13">
        <v>525300</v>
      </c>
      <c r="O71" s="13">
        <v>345063.95</v>
      </c>
      <c r="P71" s="14">
        <f t="shared" si="1"/>
        <v>65.7</v>
      </c>
    </row>
    <row r="72" spans="1:16" ht="42.75" customHeight="1" x14ac:dyDescent="0.2">
      <c r="A72" s="58" t="s">
        <v>135</v>
      </c>
      <c r="B72" s="58"/>
      <c r="C72" s="23" t="s">
        <v>136</v>
      </c>
      <c r="D72" s="10">
        <v>484100</v>
      </c>
      <c r="E72" s="10">
        <v>325311.77</v>
      </c>
      <c r="F72" s="11">
        <f t="shared" si="0"/>
        <v>67.2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2"/>
      <c r="N72" s="13">
        <v>484100</v>
      </c>
      <c r="O72" s="13">
        <v>325311.77</v>
      </c>
      <c r="P72" s="14">
        <f t="shared" si="1"/>
        <v>67.2</v>
      </c>
    </row>
    <row r="73" spans="1:16" ht="31.5" customHeight="1" x14ac:dyDescent="0.2">
      <c r="A73" s="58" t="s">
        <v>137</v>
      </c>
      <c r="B73" s="58"/>
      <c r="C73" s="23" t="s">
        <v>138</v>
      </c>
      <c r="D73" s="10">
        <v>41200</v>
      </c>
      <c r="E73" s="10">
        <v>19752.18</v>
      </c>
      <c r="F73" s="11">
        <f t="shared" si="0"/>
        <v>47.9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2"/>
      <c r="N73" s="13">
        <v>41200</v>
      </c>
      <c r="O73" s="13">
        <v>19752.18</v>
      </c>
      <c r="P73" s="14">
        <f t="shared" si="1"/>
        <v>47.9</v>
      </c>
    </row>
    <row r="74" spans="1:16" ht="62.25" customHeight="1" x14ac:dyDescent="0.2">
      <c r="A74" s="58" t="s">
        <v>139</v>
      </c>
      <c r="B74" s="58"/>
      <c r="C74" s="23" t="s">
        <v>140</v>
      </c>
      <c r="D74" s="10">
        <v>16000</v>
      </c>
      <c r="E74" s="10">
        <v>0</v>
      </c>
      <c r="F74" s="11">
        <f t="shared" si="0"/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2"/>
      <c r="N74" s="13">
        <v>16000</v>
      </c>
      <c r="O74" s="13">
        <v>0</v>
      </c>
      <c r="P74" s="14">
        <f t="shared" si="1"/>
        <v>0</v>
      </c>
    </row>
    <row r="75" spans="1:16" ht="18.75" customHeight="1" x14ac:dyDescent="0.2">
      <c r="A75" s="58" t="s">
        <v>141</v>
      </c>
      <c r="B75" s="58"/>
      <c r="C75" s="23" t="s">
        <v>142</v>
      </c>
      <c r="D75" s="10">
        <v>533570</v>
      </c>
      <c r="E75" s="10">
        <v>534796.75</v>
      </c>
      <c r="F75" s="11">
        <f t="shared" si="0"/>
        <v>100.2</v>
      </c>
      <c r="G75" s="10">
        <v>0</v>
      </c>
      <c r="H75" s="10">
        <v>0</v>
      </c>
      <c r="I75" s="10">
        <v>38457.870000000003</v>
      </c>
      <c r="J75" s="10">
        <v>0</v>
      </c>
      <c r="K75" s="10">
        <v>0</v>
      </c>
      <c r="L75" s="10">
        <v>0</v>
      </c>
      <c r="M75" s="12"/>
      <c r="N75" s="13">
        <v>533570</v>
      </c>
      <c r="O75" s="13">
        <v>573254.62</v>
      </c>
      <c r="P75" s="14">
        <f t="shared" si="1"/>
        <v>107.4</v>
      </c>
    </row>
    <row r="76" spans="1:16" ht="11.7" customHeight="1" x14ac:dyDescent="0.2">
      <c r="A76" s="58" t="s">
        <v>109</v>
      </c>
      <c r="B76" s="58"/>
      <c r="C76" s="23" t="s">
        <v>143</v>
      </c>
      <c r="D76" s="10">
        <v>533570</v>
      </c>
      <c r="E76" s="10">
        <v>534796.75</v>
      </c>
      <c r="F76" s="11">
        <f t="shared" si="0"/>
        <v>100.2</v>
      </c>
      <c r="G76" s="10">
        <v>0</v>
      </c>
      <c r="H76" s="10">
        <v>0</v>
      </c>
      <c r="I76" s="10">
        <v>38457.870000000003</v>
      </c>
      <c r="J76" s="10">
        <v>0</v>
      </c>
      <c r="K76" s="10">
        <v>0</v>
      </c>
      <c r="L76" s="10">
        <v>0</v>
      </c>
      <c r="M76" s="12"/>
      <c r="N76" s="13">
        <v>533570</v>
      </c>
      <c r="O76" s="13">
        <v>573254.62</v>
      </c>
      <c r="P76" s="14">
        <f t="shared" si="1"/>
        <v>107.4</v>
      </c>
    </row>
    <row r="77" spans="1:16" ht="11.7" customHeight="1" x14ac:dyDescent="0.2">
      <c r="A77" s="58" t="s">
        <v>109</v>
      </c>
      <c r="B77" s="58"/>
      <c r="C77" s="23" t="s">
        <v>144</v>
      </c>
      <c r="D77" s="10">
        <v>533570</v>
      </c>
      <c r="E77" s="10">
        <v>534796.75</v>
      </c>
      <c r="F77" s="11">
        <f t="shared" si="0"/>
        <v>100.2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2"/>
      <c r="N77" s="13">
        <v>533570</v>
      </c>
      <c r="O77" s="13">
        <v>534796.75</v>
      </c>
      <c r="P77" s="14">
        <f t="shared" si="1"/>
        <v>100.2</v>
      </c>
    </row>
    <row r="78" spans="1:16" ht="49.5" customHeight="1" x14ac:dyDescent="0.2">
      <c r="A78" s="58" t="s">
        <v>145</v>
      </c>
      <c r="B78" s="58"/>
      <c r="C78" s="23" t="s">
        <v>146</v>
      </c>
      <c r="D78" s="10">
        <v>0</v>
      </c>
      <c r="E78" s="10">
        <v>0</v>
      </c>
      <c r="F78" s="11"/>
      <c r="G78" s="10">
        <v>0</v>
      </c>
      <c r="H78" s="10">
        <v>0</v>
      </c>
      <c r="I78" s="10">
        <v>38457.870000000003</v>
      </c>
      <c r="J78" s="10">
        <v>0</v>
      </c>
      <c r="K78" s="10">
        <v>0</v>
      </c>
      <c r="L78" s="10">
        <v>0</v>
      </c>
      <c r="M78" s="12"/>
      <c r="N78" s="13">
        <v>0</v>
      </c>
      <c r="O78" s="13">
        <v>38457.870000000003</v>
      </c>
      <c r="P78" s="14" t="e">
        <f t="shared" ref="P78:P105" si="3">ROUND(O78/N78*100,1)</f>
        <v>#DIV/0!</v>
      </c>
    </row>
    <row r="79" spans="1:16" ht="11.7" customHeight="1" x14ac:dyDescent="0.2">
      <c r="A79" s="58" t="s">
        <v>147</v>
      </c>
      <c r="B79" s="58"/>
      <c r="C79" s="23" t="s">
        <v>148</v>
      </c>
      <c r="D79" s="10">
        <v>0</v>
      </c>
      <c r="E79" s="10">
        <v>0</v>
      </c>
      <c r="F79" s="11"/>
      <c r="G79" s="10">
        <v>1929877</v>
      </c>
      <c r="H79" s="10">
        <v>5725742.7599999998</v>
      </c>
      <c r="I79" s="10">
        <v>2830830.79</v>
      </c>
      <c r="J79" s="10">
        <v>0</v>
      </c>
      <c r="K79" s="10">
        <v>0</v>
      </c>
      <c r="L79" s="10">
        <v>0</v>
      </c>
      <c r="M79" s="12">
        <f t="shared" ref="M79:M105" si="4">ROUND(I79/G79*100,1)</f>
        <v>146.69999999999999</v>
      </c>
      <c r="N79" s="13">
        <v>1929877</v>
      </c>
      <c r="O79" s="13">
        <v>2830830.79</v>
      </c>
      <c r="P79" s="14">
        <f t="shared" si="3"/>
        <v>146.69999999999999</v>
      </c>
    </row>
    <row r="80" spans="1:16" ht="36" customHeight="1" x14ac:dyDescent="0.2">
      <c r="A80" s="58" t="s">
        <v>149</v>
      </c>
      <c r="B80" s="58"/>
      <c r="C80" s="23" t="s">
        <v>150</v>
      </c>
      <c r="D80" s="10">
        <v>0</v>
      </c>
      <c r="E80" s="10">
        <v>0</v>
      </c>
      <c r="F80" s="11"/>
      <c r="G80" s="10">
        <v>1329877</v>
      </c>
      <c r="H80" s="10">
        <v>1447381</v>
      </c>
      <c r="I80" s="10">
        <v>684454.32</v>
      </c>
      <c r="J80" s="10">
        <v>0</v>
      </c>
      <c r="K80" s="10">
        <v>0</v>
      </c>
      <c r="L80" s="10">
        <v>0</v>
      </c>
      <c r="M80" s="12">
        <f t="shared" si="4"/>
        <v>51.5</v>
      </c>
      <c r="N80" s="13">
        <v>1329877</v>
      </c>
      <c r="O80" s="13">
        <v>684454.32</v>
      </c>
      <c r="P80" s="14">
        <f t="shared" si="3"/>
        <v>51.5</v>
      </c>
    </row>
    <row r="81" spans="1:16" ht="22.5" customHeight="1" x14ac:dyDescent="0.2">
      <c r="A81" s="58" t="s">
        <v>151</v>
      </c>
      <c r="B81" s="58"/>
      <c r="C81" s="23" t="s">
        <v>152</v>
      </c>
      <c r="D81" s="10">
        <v>0</v>
      </c>
      <c r="E81" s="10">
        <v>0</v>
      </c>
      <c r="F81" s="11"/>
      <c r="G81" s="10">
        <v>600000</v>
      </c>
      <c r="H81" s="10">
        <v>4278361.76</v>
      </c>
      <c r="I81" s="10">
        <v>2146376.4700000002</v>
      </c>
      <c r="J81" s="10">
        <v>0</v>
      </c>
      <c r="K81" s="10">
        <v>0</v>
      </c>
      <c r="L81" s="10">
        <v>0</v>
      </c>
      <c r="M81" s="12">
        <f t="shared" si="4"/>
        <v>357.7</v>
      </c>
      <c r="N81" s="13">
        <v>600000</v>
      </c>
      <c r="O81" s="13">
        <v>2146376.4700000002</v>
      </c>
      <c r="P81" s="14">
        <f t="shared" si="3"/>
        <v>357.7</v>
      </c>
    </row>
    <row r="82" spans="1:16" ht="11.7" customHeight="1" x14ac:dyDescent="0.2">
      <c r="A82" s="65" t="s">
        <v>153</v>
      </c>
      <c r="B82" s="65"/>
      <c r="C82" s="24" t="s">
        <v>154</v>
      </c>
      <c r="D82" s="10">
        <v>0</v>
      </c>
      <c r="E82" s="10">
        <v>0</v>
      </c>
      <c r="F82" s="11"/>
      <c r="G82" s="10">
        <v>107763.83</v>
      </c>
      <c r="H82" s="10">
        <v>0</v>
      </c>
      <c r="I82" s="10">
        <v>107763.83</v>
      </c>
      <c r="J82" s="10">
        <v>0</v>
      </c>
      <c r="K82" s="10">
        <v>0</v>
      </c>
      <c r="L82" s="10">
        <v>0</v>
      </c>
      <c r="M82" s="12">
        <f t="shared" si="4"/>
        <v>100</v>
      </c>
      <c r="N82" s="13">
        <v>107763.83</v>
      </c>
      <c r="O82" s="13">
        <v>107763.83</v>
      </c>
      <c r="P82" s="14">
        <f t="shared" si="3"/>
        <v>100</v>
      </c>
    </row>
    <row r="83" spans="1:16" ht="11.7" customHeight="1" x14ac:dyDescent="0.2">
      <c r="A83" s="58" t="s">
        <v>155</v>
      </c>
      <c r="B83" s="58"/>
      <c r="C83" s="23" t="s">
        <v>156</v>
      </c>
      <c r="D83" s="10">
        <v>0</v>
      </c>
      <c r="E83" s="10">
        <v>0</v>
      </c>
      <c r="F83" s="11"/>
      <c r="G83" s="10">
        <v>107763.83</v>
      </c>
      <c r="H83" s="10">
        <v>0</v>
      </c>
      <c r="I83" s="10">
        <v>107763.83</v>
      </c>
      <c r="J83" s="10">
        <v>0</v>
      </c>
      <c r="K83" s="10">
        <v>0</v>
      </c>
      <c r="L83" s="10">
        <v>0</v>
      </c>
      <c r="M83" s="12">
        <f t="shared" si="4"/>
        <v>100</v>
      </c>
      <c r="N83" s="13">
        <v>107763.83</v>
      </c>
      <c r="O83" s="13">
        <v>107763.83</v>
      </c>
      <c r="P83" s="14">
        <f t="shared" si="3"/>
        <v>100</v>
      </c>
    </row>
    <row r="84" spans="1:16" ht="11.7" customHeight="1" x14ac:dyDescent="0.2">
      <c r="A84" s="58" t="s">
        <v>157</v>
      </c>
      <c r="B84" s="58"/>
      <c r="C84" s="23" t="s">
        <v>158</v>
      </c>
      <c r="D84" s="10">
        <v>0</v>
      </c>
      <c r="E84" s="10">
        <v>0</v>
      </c>
      <c r="F84" s="11"/>
      <c r="G84" s="10">
        <v>107763.83</v>
      </c>
      <c r="H84" s="10">
        <v>0</v>
      </c>
      <c r="I84" s="10">
        <v>107763.83</v>
      </c>
      <c r="J84" s="10">
        <v>0</v>
      </c>
      <c r="K84" s="10">
        <v>0</v>
      </c>
      <c r="L84" s="10">
        <v>0</v>
      </c>
      <c r="M84" s="12">
        <f t="shared" si="4"/>
        <v>100</v>
      </c>
      <c r="N84" s="13">
        <v>107763.83</v>
      </c>
      <c r="O84" s="13">
        <v>107763.83</v>
      </c>
      <c r="P84" s="14">
        <f t="shared" si="3"/>
        <v>100</v>
      </c>
    </row>
    <row r="85" spans="1:16" ht="55.5" customHeight="1" x14ac:dyDescent="0.2">
      <c r="A85" s="58" t="s">
        <v>159</v>
      </c>
      <c r="B85" s="58"/>
      <c r="C85" s="23" t="s">
        <v>160</v>
      </c>
      <c r="D85" s="10">
        <v>0</v>
      </c>
      <c r="E85" s="10">
        <v>0</v>
      </c>
      <c r="F85" s="11"/>
      <c r="G85" s="10">
        <v>107763.83</v>
      </c>
      <c r="H85" s="10">
        <v>0</v>
      </c>
      <c r="I85" s="10">
        <v>107763.83</v>
      </c>
      <c r="J85" s="10">
        <v>0</v>
      </c>
      <c r="K85" s="10">
        <v>0</v>
      </c>
      <c r="L85" s="10">
        <v>0</v>
      </c>
      <c r="M85" s="12">
        <f t="shared" si="4"/>
        <v>100</v>
      </c>
      <c r="N85" s="13">
        <v>107763.83</v>
      </c>
      <c r="O85" s="13">
        <v>107763.83</v>
      </c>
      <c r="P85" s="14">
        <f t="shared" si="3"/>
        <v>100</v>
      </c>
    </row>
    <row r="86" spans="1:16" ht="21.75" customHeight="1" x14ac:dyDescent="0.2">
      <c r="A86" s="65" t="s">
        <v>161</v>
      </c>
      <c r="B86" s="65"/>
      <c r="C86" s="24" t="s">
        <v>162</v>
      </c>
      <c r="D86" s="10">
        <v>140563680</v>
      </c>
      <c r="E86" s="10">
        <v>67774580.109999999</v>
      </c>
      <c r="F86" s="11">
        <f t="shared" ref="F86:F105" si="5">ROUND(E86/D86*100,1)</f>
        <v>48.2</v>
      </c>
      <c r="G86" s="10">
        <v>2098640.83</v>
      </c>
      <c r="H86" s="10">
        <v>5725742.7599999998</v>
      </c>
      <c r="I86" s="10">
        <v>3016433.35</v>
      </c>
      <c r="J86" s="10">
        <v>0</v>
      </c>
      <c r="K86" s="10">
        <v>0</v>
      </c>
      <c r="L86" s="10">
        <v>0</v>
      </c>
      <c r="M86" s="12">
        <f t="shared" si="4"/>
        <v>143.69999999999999</v>
      </c>
      <c r="N86" s="13">
        <v>142662320.83000001</v>
      </c>
      <c r="O86" s="13">
        <v>70791013.459999993</v>
      </c>
      <c r="P86" s="14">
        <f t="shared" si="3"/>
        <v>49.6</v>
      </c>
    </row>
    <row r="87" spans="1:16" ht="11.7" customHeight="1" x14ac:dyDescent="0.2">
      <c r="A87" s="65" t="s">
        <v>163</v>
      </c>
      <c r="B87" s="65"/>
      <c r="C87" s="24" t="s">
        <v>164</v>
      </c>
      <c r="D87" s="10">
        <v>69236400</v>
      </c>
      <c r="E87" s="10">
        <v>51419900</v>
      </c>
      <c r="F87" s="11">
        <f t="shared" si="5"/>
        <v>74.3</v>
      </c>
      <c r="G87" s="10">
        <v>402600</v>
      </c>
      <c r="H87" s="10">
        <v>0</v>
      </c>
      <c r="I87" s="10">
        <v>402600</v>
      </c>
      <c r="J87" s="10">
        <v>0</v>
      </c>
      <c r="K87" s="10">
        <v>0</v>
      </c>
      <c r="L87" s="10">
        <v>0</v>
      </c>
      <c r="M87" s="12">
        <f t="shared" si="4"/>
        <v>100</v>
      </c>
      <c r="N87" s="13">
        <v>69639000</v>
      </c>
      <c r="O87" s="13">
        <v>51822500</v>
      </c>
      <c r="P87" s="14">
        <f t="shared" si="3"/>
        <v>74.400000000000006</v>
      </c>
    </row>
    <row r="88" spans="1:16" ht="11.7" customHeight="1" x14ac:dyDescent="0.2">
      <c r="A88" s="58" t="s">
        <v>165</v>
      </c>
      <c r="B88" s="58"/>
      <c r="C88" s="23" t="s">
        <v>166</v>
      </c>
      <c r="D88" s="10">
        <v>69236400</v>
      </c>
      <c r="E88" s="10">
        <v>51419900</v>
      </c>
      <c r="F88" s="11">
        <f t="shared" si="5"/>
        <v>74.3</v>
      </c>
      <c r="G88" s="10">
        <v>402600</v>
      </c>
      <c r="H88" s="10">
        <v>0</v>
      </c>
      <c r="I88" s="10">
        <v>402600</v>
      </c>
      <c r="J88" s="10">
        <v>0</v>
      </c>
      <c r="K88" s="10">
        <v>0</v>
      </c>
      <c r="L88" s="10">
        <v>0</v>
      </c>
      <c r="M88" s="12">
        <f t="shared" si="4"/>
        <v>100</v>
      </c>
      <c r="N88" s="13">
        <v>69639000</v>
      </c>
      <c r="O88" s="13">
        <v>51822500</v>
      </c>
      <c r="P88" s="14">
        <f t="shared" si="3"/>
        <v>74.400000000000006</v>
      </c>
    </row>
    <row r="89" spans="1:16" ht="11.7" customHeight="1" x14ac:dyDescent="0.2">
      <c r="A89" s="58" t="s">
        <v>167</v>
      </c>
      <c r="B89" s="58"/>
      <c r="C89" s="23" t="s">
        <v>168</v>
      </c>
      <c r="D89" s="10">
        <v>26438600</v>
      </c>
      <c r="E89" s="10">
        <v>13219200</v>
      </c>
      <c r="F89" s="11">
        <f t="shared" si="5"/>
        <v>50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2"/>
      <c r="N89" s="13">
        <v>26438600</v>
      </c>
      <c r="O89" s="13">
        <v>13219200</v>
      </c>
      <c r="P89" s="14">
        <f t="shared" si="3"/>
        <v>50</v>
      </c>
    </row>
    <row r="90" spans="1:16" ht="11.7" customHeight="1" x14ac:dyDescent="0.2">
      <c r="A90" s="58" t="s">
        <v>169</v>
      </c>
      <c r="B90" s="58"/>
      <c r="C90" s="23" t="s">
        <v>170</v>
      </c>
      <c r="D90" s="10">
        <v>26438600</v>
      </c>
      <c r="E90" s="10">
        <v>13219200</v>
      </c>
      <c r="F90" s="11">
        <f t="shared" si="5"/>
        <v>50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2"/>
      <c r="N90" s="13">
        <v>26438600</v>
      </c>
      <c r="O90" s="13">
        <v>13219200</v>
      </c>
      <c r="P90" s="14">
        <f t="shared" si="3"/>
        <v>50</v>
      </c>
    </row>
    <row r="91" spans="1:16" ht="11.7" customHeight="1" x14ac:dyDescent="0.2">
      <c r="A91" s="58" t="s">
        <v>171</v>
      </c>
      <c r="B91" s="58"/>
      <c r="C91" s="23" t="s">
        <v>172</v>
      </c>
      <c r="D91" s="10">
        <v>42797800</v>
      </c>
      <c r="E91" s="10">
        <v>38200700</v>
      </c>
      <c r="F91" s="11">
        <f t="shared" si="5"/>
        <v>89.3</v>
      </c>
      <c r="G91" s="10">
        <v>402600</v>
      </c>
      <c r="H91" s="10">
        <v>0</v>
      </c>
      <c r="I91" s="10">
        <v>402600</v>
      </c>
      <c r="J91" s="10">
        <v>0</v>
      </c>
      <c r="K91" s="10">
        <v>0</v>
      </c>
      <c r="L91" s="10">
        <v>0</v>
      </c>
      <c r="M91" s="12">
        <f t="shared" si="4"/>
        <v>100</v>
      </c>
      <c r="N91" s="13">
        <v>43200400</v>
      </c>
      <c r="O91" s="13">
        <v>38603300</v>
      </c>
      <c r="P91" s="14">
        <f t="shared" si="3"/>
        <v>89.4</v>
      </c>
    </row>
    <row r="92" spans="1:16" ht="11.7" customHeight="1" x14ac:dyDescent="0.2">
      <c r="A92" s="58" t="s">
        <v>173</v>
      </c>
      <c r="B92" s="58"/>
      <c r="C92" s="23" t="s">
        <v>174</v>
      </c>
      <c r="D92" s="10">
        <v>38569500</v>
      </c>
      <c r="E92" s="10">
        <v>34527500</v>
      </c>
      <c r="F92" s="11">
        <f t="shared" si="5"/>
        <v>89.5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2"/>
      <c r="N92" s="13">
        <v>38569500</v>
      </c>
      <c r="O92" s="13">
        <v>34527500</v>
      </c>
      <c r="P92" s="14">
        <f t="shared" si="3"/>
        <v>89.5</v>
      </c>
    </row>
    <row r="93" spans="1:16" ht="33.75" customHeight="1" x14ac:dyDescent="0.2">
      <c r="A93" s="58" t="s">
        <v>175</v>
      </c>
      <c r="B93" s="58"/>
      <c r="C93" s="23" t="s">
        <v>176</v>
      </c>
      <c r="D93" s="10">
        <v>192800</v>
      </c>
      <c r="E93" s="10">
        <v>115800</v>
      </c>
      <c r="F93" s="11">
        <f t="shared" si="5"/>
        <v>60.1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2"/>
      <c r="N93" s="13">
        <v>192800</v>
      </c>
      <c r="O93" s="13">
        <v>115800</v>
      </c>
      <c r="P93" s="14">
        <f t="shared" si="3"/>
        <v>60.1</v>
      </c>
    </row>
    <row r="94" spans="1:16" ht="53.25" customHeight="1" x14ac:dyDescent="0.2">
      <c r="A94" s="58" t="s">
        <v>177</v>
      </c>
      <c r="B94" s="58"/>
      <c r="C94" s="23" t="s">
        <v>178</v>
      </c>
      <c r="D94" s="10">
        <v>1098900</v>
      </c>
      <c r="E94" s="10">
        <v>620800</v>
      </c>
      <c r="F94" s="11">
        <f t="shared" si="5"/>
        <v>56.5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2"/>
      <c r="N94" s="13">
        <v>1098900</v>
      </c>
      <c r="O94" s="13">
        <v>620800</v>
      </c>
      <c r="P94" s="14">
        <f t="shared" si="3"/>
        <v>56.5</v>
      </c>
    </row>
    <row r="95" spans="1:16" ht="36.75" customHeight="1" x14ac:dyDescent="0.2">
      <c r="A95" s="58" t="s">
        <v>179</v>
      </c>
      <c r="B95" s="58"/>
      <c r="C95" s="23" t="s">
        <v>180</v>
      </c>
      <c r="D95" s="10">
        <v>2936600</v>
      </c>
      <c r="E95" s="10">
        <v>2936600</v>
      </c>
      <c r="F95" s="11">
        <f t="shared" si="5"/>
        <v>100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2"/>
      <c r="N95" s="13">
        <v>2936600</v>
      </c>
      <c r="O95" s="13">
        <v>2936600</v>
      </c>
      <c r="P95" s="14">
        <f t="shared" si="3"/>
        <v>100</v>
      </c>
    </row>
    <row r="96" spans="1:16" ht="39.75" customHeight="1" x14ac:dyDescent="0.2">
      <c r="A96" s="58" t="s">
        <v>181</v>
      </c>
      <c r="B96" s="58"/>
      <c r="C96" s="23" t="s">
        <v>182</v>
      </c>
      <c r="D96" s="10">
        <v>0</v>
      </c>
      <c r="E96" s="10">
        <v>0</v>
      </c>
      <c r="F96" s="11"/>
      <c r="G96" s="10">
        <v>402600</v>
      </c>
      <c r="H96" s="10">
        <v>0</v>
      </c>
      <c r="I96" s="10">
        <v>402600</v>
      </c>
      <c r="J96" s="10">
        <v>0</v>
      </c>
      <c r="K96" s="10">
        <v>0</v>
      </c>
      <c r="L96" s="10">
        <v>0</v>
      </c>
      <c r="M96" s="12">
        <f t="shared" si="4"/>
        <v>100</v>
      </c>
      <c r="N96" s="13">
        <v>402600</v>
      </c>
      <c r="O96" s="13">
        <v>402600</v>
      </c>
      <c r="P96" s="14">
        <f t="shared" si="3"/>
        <v>100</v>
      </c>
    </row>
    <row r="97" spans="1:16" ht="25.5" customHeight="1" x14ac:dyDescent="0.2">
      <c r="A97" s="65" t="s">
        <v>183</v>
      </c>
      <c r="B97" s="65"/>
      <c r="C97" s="24" t="s">
        <v>184</v>
      </c>
      <c r="D97" s="10">
        <v>209800080</v>
      </c>
      <c r="E97" s="10">
        <v>119194480.11</v>
      </c>
      <c r="F97" s="11">
        <f t="shared" si="5"/>
        <v>56.8</v>
      </c>
      <c r="G97" s="10">
        <v>2501240.83</v>
      </c>
      <c r="H97" s="10">
        <v>5725742.7599999998</v>
      </c>
      <c r="I97" s="10">
        <v>3419033.35</v>
      </c>
      <c r="J97" s="10">
        <v>0</v>
      </c>
      <c r="K97" s="10">
        <v>0</v>
      </c>
      <c r="L97" s="10">
        <v>0</v>
      </c>
      <c r="M97" s="12">
        <f t="shared" si="4"/>
        <v>136.69999999999999</v>
      </c>
      <c r="N97" s="13">
        <v>212301320.83000001</v>
      </c>
      <c r="O97" s="13">
        <v>122613513.45999999</v>
      </c>
      <c r="P97" s="14">
        <f t="shared" si="3"/>
        <v>57.8</v>
      </c>
    </row>
    <row r="98" spans="1:16" ht="24" customHeight="1" x14ac:dyDescent="0.2">
      <c r="A98" s="58" t="s">
        <v>185</v>
      </c>
      <c r="B98" s="58"/>
      <c r="C98" s="23" t="s">
        <v>186</v>
      </c>
      <c r="D98" s="10">
        <v>1967708</v>
      </c>
      <c r="E98" s="10">
        <v>1430463.71</v>
      </c>
      <c r="F98" s="11">
        <f t="shared" si="5"/>
        <v>72.7</v>
      </c>
      <c r="G98" s="10">
        <v>13179847</v>
      </c>
      <c r="H98" s="10">
        <v>0</v>
      </c>
      <c r="I98" s="10">
        <v>3563267.85</v>
      </c>
      <c r="J98" s="10">
        <v>0</v>
      </c>
      <c r="K98" s="10">
        <v>0</v>
      </c>
      <c r="L98" s="10">
        <v>0</v>
      </c>
      <c r="M98" s="12">
        <f t="shared" si="4"/>
        <v>27</v>
      </c>
      <c r="N98" s="13">
        <v>15147555</v>
      </c>
      <c r="O98" s="13">
        <v>4993731.5599999996</v>
      </c>
      <c r="P98" s="14">
        <f t="shared" si="3"/>
        <v>33</v>
      </c>
    </row>
    <row r="99" spans="1:16" ht="35.25" customHeight="1" x14ac:dyDescent="0.2">
      <c r="A99" s="58" t="s">
        <v>187</v>
      </c>
      <c r="B99" s="58"/>
      <c r="C99" s="23" t="s">
        <v>188</v>
      </c>
      <c r="D99" s="10">
        <v>738880</v>
      </c>
      <c r="E99" s="10">
        <v>903265</v>
      </c>
      <c r="F99" s="11">
        <f t="shared" si="5"/>
        <v>122.2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2"/>
      <c r="N99" s="13">
        <v>738880</v>
      </c>
      <c r="O99" s="13">
        <v>903265</v>
      </c>
      <c r="P99" s="14">
        <f t="shared" si="3"/>
        <v>122.2</v>
      </c>
    </row>
    <row r="100" spans="1:16" ht="36" customHeight="1" x14ac:dyDescent="0.2">
      <c r="A100" s="58" t="s">
        <v>189</v>
      </c>
      <c r="B100" s="58"/>
      <c r="C100" s="23" t="s">
        <v>190</v>
      </c>
      <c r="D100" s="10">
        <v>0</v>
      </c>
      <c r="E100" s="10">
        <v>0</v>
      </c>
      <c r="F100" s="11"/>
      <c r="G100" s="10">
        <v>499869</v>
      </c>
      <c r="H100" s="10">
        <v>0</v>
      </c>
      <c r="I100" s="10">
        <v>499869</v>
      </c>
      <c r="J100" s="10">
        <v>0</v>
      </c>
      <c r="K100" s="10">
        <v>0</v>
      </c>
      <c r="L100" s="10">
        <v>0</v>
      </c>
      <c r="M100" s="12">
        <f t="shared" si="4"/>
        <v>100</v>
      </c>
      <c r="N100" s="13">
        <v>499869</v>
      </c>
      <c r="O100" s="13">
        <v>499869</v>
      </c>
      <c r="P100" s="14">
        <f t="shared" si="3"/>
        <v>100</v>
      </c>
    </row>
    <row r="101" spans="1:16" ht="27.75" customHeight="1" x14ac:dyDescent="0.2">
      <c r="A101" s="58" t="s">
        <v>191</v>
      </c>
      <c r="B101" s="58"/>
      <c r="C101" s="23" t="s">
        <v>192</v>
      </c>
      <c r="D101" s="10">
        <v>0</v>
      </c>
      <c r="E101" s="10">
        <v>0</v>
      </c>
      <c r="F101" s="11"/>
      <c r="G101" s="10">
        <v>12679978</v>
      </c>
      <c r="H101" s="10">
        <v>0</v>
      </c>
      <c r="I101" s="10">
        <v>3063398.85</v>
      </c>
      <c r="J101" s="10">
        <v>0</v>
      </c>
      <c r="K101" s="10">
        <v>0</v>
      </c>
      <c r="L101" s="10">
        <v>0</v>
      </c>
      <c r="M101" s="12">
        <f t="shared" si="4"/>
        <v>24.2</v>
      </c>
      <c r="N101" s="13">
        <v>12679978</v>
      </c>
      <c r="O101" s="13">
        <v>3063398.85</v>
      </c>
      <c r="P101" s="14">
        <f t="shared" si="3"/>
        <v>24.2</v>
      </c>
    </row>
    <row r="102" spans="1:16" ht="15.75" customHeight="1" x14ac:dyDescent="0.2">
      <c r="A102" s="58" t="s">
        <v>193</v>
      </c>
      <c r="B102" s="58"/>
      <c r="C102" s="23" t="s">
        <v>194</v>
      </c>
      <c r="D102" s="10">
        <v>885356</v>
      </c>
      <c r="E102" s="10">
        <v>467196.71</v>
      </c>
      <c r="F102" s="11">
        <f t="shared" si="5"/>
        <v>52.8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2"/>
      <c r="N102" s="13">
        <v>885356</v>
      </c>
      <c r="O102" s="13">
        <v>467196.71</v>
      </c>
      <c r="P102" s="14">
        <f t="shared" si="3"/>
        <v>52.8</v>
      </c>
    </row>
    <row r="103" spans="1:16" ht="49.8" customHeight="1" x14ac:dyDescent="0.2">
      <c r="A103" s="58" t="s">
        <v>195</v>
      </c>
      <c r="B103" s="58"/>
      <c r="C103" s="23" t="s">
        <v>196</v>
      </c>
      <c r="D103" s="10">
        <v>79056</v>
      </c>
      <c r="E103" s="10">
        <v>26352</v>
      </c>
      <c r="F103" s="11">
        <f t="shared" si="5"/>
        <v>33.299999999999997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2"/>
      <c r="N103" s="13">
        <v>79056</v>
      </c>
      <c r="O103" s="13">
        <v>26352</v>
      </c>
      <c r="P103" s="14">
        <f t="shared" si="3"/>
        <v>33.299999999999997</v>
      </c>
    </row>
    <row r="104" spans="1:16" ht="75" customHeight="1" x14ac:dyDescent="0.2">
      <c r="A104" s="58" t="s">
        <v>197</v>
      </c>
      <c r="B104" s="58"/>
      <c r="C104" s="23" t="s">
        <v>198</v>
      </c>
      <c r="D104" s="10">
        <v>264416</v>
      </c>
      <c r="E104" s="10">
        <v>33650</v>
      </c>
      <c r="F104" s="11">
        <f t="shared" si="5"/>
        <v>12.7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2"/>
      <c r="N104" s="13">
        <v>264416</v>
      </c>
      <c r="O104" s="13">
        <v>33650</v>
      </c>
      <c r="P104" s="14">
        <f t="shared" si="3"/>
        <v>12.7</v>
      </c>
    </row>
    <row r="105" spans="1:16" ht="11.7" customHeight="1" x14ac:dyDescent="0.2">
      <c r="A105" s="59" t="s">
        <v>199</v>
      </c>
      <c r="B105" s="59"/>
      <c r="C105" s="9" t="s">
        <v>200</v>
      </c>
      <c r="D105" s="10">
        <v>211767788</v>
      </c>
      <c r="E105" s="10">
        <v>120624943.81999999</v>
      </c>
      <c r="F105" s="11">
        <f t="shared" si="5"/>
        <v>57</v>
      </c>
      <c r="G105" s="10">
        <v>15681087.83</v>
      </c>
      <c r="H105" s="10">
        <v>5725742.7599999998</v>
      </c>
      <c r="I105" s="10">
        <v>6982301.2000000002</v>
      </c>
      <c r="J105" s="10">
        <v>0</v>
      </c>
      <c r="K105" s="10">
        <v>0</v>
      </c>
      <c r="L105" s="10">
        <v>0</v>
      </c>
      <c r="M105" s="12">
        <f t="shared" si="4"/>
        <v>44.5</v>
      </c>
      <c r="N105" s="13">
        <v>227448875.83000001</v>
      </c>
      <c r="O105" s="13">
        <v>127607245.02</v>
      </c>
      <c r="P105" s="14">
        <f t="shared" si="3"/>
        <v>56.1</v>
      </c>
    </row>
    <row r="106" spans="1:16" ht="13.65" customHeight="1" x14ac:dyDescent="0.25">
      <c r="A106" s="56" t="s">
        <v>0</v>
      </c>
      <c r="B106" s="56"/>
      <c r="C106" s="56"/>
      <c r="D106" s="60" t="s">
        <v>0</v>
      </c>
      <c r="E106" s="60"/>
      <c r="F106" s="15"/>
      <c r="G106" s="16" t="s">
        <v>0</v>
      </c>
      <c r="H106" s="16" t="s">
        <v>0</v>
      </c>
      <c r="I106" s="16" t="s">
        <v>0</v>
      </c>
      <c r="J106" s="56" t="s">
        <v>0</v>
      </c>
      <c r="K106" s="56"/>
      <c r="L106" s="56"/>
      <c r="M106" s="57"/>
      <c r="N106" s="56"/>
      <c r="O106" s="56"/>
      <c r="P106" s="17"/>
    </row>
    <row r="107" spans="1:16" ht="13.65" customHeight="1" x14ac:dyDescent="0.25">
      <c r="A107" s="56" t="s">
        <v>0</v>
      </c>
      <c r="B107" s="56"/>
      <c r="C107" s="56"/>
      <c r="D107" s="61" t="s">
        <v>0</v>
      </c>
      <c r="E107" s="61"/>
      <c r="F107" s="18"/>
      <c r="G107" s="16" t="s">
        <v>0</v>
      </c>
      <c r="H107" s="16" t="s">
        <v>0</v>
      </c>
      <c r="I107" s="16" t="s">
        <v>0</v>
      </c>
      <c r="J107" s="56" t="s">
        <v>0</v>
      </c>
      <c r="K107" s="56"/>
      <c r="L107" s="56"/>
      <c r="M107" s="57"/>
      <c r="N107" s="56"/>
      <c r="O107" s="56"/>
      <c r="P107" s="17"/>
    </row>
    <row r="108" spans="1:16" ht="12.9" customHeight="1" x14ac:dyDescent="0.25">
      <c r="A108" s="62" t="s">
        <v>203</v>
      </c>
      <c r="B108" s="62"/>
      <c r="C108" s="62"/>
      <c r="D108" s="63" t="s">
        <v>0</v>
      </c>
      <c r="E108" s="63"/>
      <c r="F108" s="20"/>
      <c r="G108" s="64" t="s">
        <v>204</v>
      </c>
      <c r="H108" s="64"/>
      <c r="I108" s="64"/>
      <c r="J108" s="56" t="s">
        <v>0</v>
      </c>
      <c r="K108" s="56"/>
      <c r="L108" s="56"/>
      <c r="M108" s="57"/>
      <c r="N108" s="56"/>
      <c r="O108" s="56"/>
      <c r="P108" s="17"/>
    </row>
    <row r="109" spans="1:16" ht="13.65" customHeight="1" x14ac:dyDescent="0.2">
      <c r="A109" s="54" t="s">
        <v>0</v>
      </c>
      <c r="B109" s="54"/>
      <c r="C109" s="54"/>
      <c r="D109" s="55" t="s">
        <v>0</v>
      </c>
      <c r="E109" s="55"/>
      <c r="F109" s="21"/>
      <c r="G109" s="22" t="s">
        <v>0</v>
      </c>
      <c r="H109" s="22" t="s">
        <v>0</v>
      </c>
      <c r="I109" s="22" t="s">
        <v>0</v>
      </c>
      <c r="J109" s="56" t="s">
        <v>0</v>
      </c>
      <c r="K109" s="56"/>
      <c r="L109" s="56"/>
      <c r="M109" s="57"/>
      <c r="N109" s="56"/>
      <c r="O109" s="56"/>
      <c r="P109" s="17"/>
    </row>
  </sheetData>
  <mergeCells count="131">
    <mergeCell ref="A21:B21"/>
    <mergeCell ref="A22:B22"/>
    <mergeCell ref="A23:B23"/>
    <mergeCell ref="A24:B24"/>
    <mergeCell ref="A25:B25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4:B44"/>
    <mergeCell ref="A45:B45"/>
    <mergeCell ref="A46:B46"/>
    <mergeCell ref="A47:B47"/>
    <mergeCell ref="A48:B48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67:B67"/>
    <mergeCell ref="A68:B68"/>
    <mergeCell ref="A69:B69"/>
    <mergeCell ref="A70:B70"/>
    <mergeCell ref="A71:B71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90:B90"/>
    <mergeCell ref="A91:B91"/>
    <mergeCell ref="A92:B92"/>
    <mergeCell ref="A93:B93"/>
    <mergeCell ref="A94:B94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9:C109"/>
    <mergeCell ref="D109:E109"/>
    <mergeCell ref="J109:O109"/>
    <mergeCell ref="A104:B104"/>
    <mergeCell ref="A105:B105"/>
    <mergeCell ref="A106:C106"/>
    <mergeCell ref="D106:E106"/>
    <mergeCell ref="J106:O106"/>
    <mergeCell ref="A107:C107"/>
    <mergeCell ref="D107:E107"/>
    <mergeCell ref="J107:O107"/>
    <mergeCell ref="A108:C108"/>
    <mergeCell ref="D108:E108"/>
    <mergeCell ref="G108:I108"/>
    <mergeCell ref="J108:O108"/>
    <mergeCell ref="P9:P11"/>
    <mergeCell ref="N8:P8"/>
    <mergeCell ref="G8:M8"/>
    <mergeCell ref="L1:O1"/>
    <mergeCell ref="A2:O2"/>
    <mergeCell ref="A6:O6"/>
    <mergeCell ref="D8:F8"/>
    <mergeCell ref="F9:F11"/>
    <mergeCell ref="M9:M11"/>
    <mergeCell ref="A7:L7"/>
    <mergeCell ref="I9:L9"/>
    <mergeCell ref="J10:L10"/>
    <mergeCell ref="A8:B11"/>
    <mergeCell ref="C8:C11"/>
    <mergeCell ref="D9:D11"/>
    <mergeCell ref="E9:E11"/>
    <mergeCell ref="G9:G11"/>
    <mergeCell ref="H9:H11"/>
    <mergeCell ref="I10:I11"/>
    <mergeCell ref="N9:N11"/>
    <mergeCell ref="O9:O11"/>
    <mergeCell ref="A3:O3"/>
    <mergeCell ref="A4:O4"/>
    <mergeCell ref="A5:O5"/>
  </mergeCells>
  <printOptions horizontalCentered="1"/>
  <pageMargins left="0.39370078740157483" right="0.39370078740157483" top="0.98425196850393704" bottom="0.39370078740157483" header="0" footer="0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Form_12_dox_m</dc:title>
  <dc:creator>FastReport.NET</dc:creator>
  <cp:lastModifiedBy>inftech410@outlook.com</cp:lastModifiedBy>
  <cp:lastPrinted>2025-08-07T07:23:43Z</cp:lastPrinted>
  <dcterms:created xsi:type="dcterms:W3CDTF">2009-06-17T07:33:19Z</dcterms:created>
  <dcterms:modified xsi:type="dcterms:W3CDTF">2025-08-07T07:33:27Z</dcterms:modified>
</cp:coreProperties>
</file>