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0" windowWidth="20730" windowHeight="110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6" i="1" l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C65" i="1" l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B65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B51" i="1"/>
  <c r="G18" i="1" l="1"/>
  <c r="P18" i="1" l="1"/>
  <c r="O18" i="1"/>
  <c r="N18" i="1"/>
  <c r="M18" i="1"/>
  <c r="L18" i="1"/>
  <c r="K18" i="1"/>
  <c r="J18" i="1"/>
  <c r="I18" i="1"/>
  <c r="H18" i="1"/>
  <c r="F18" i="1"/>
  <c r="E18" i="1"/>
  <c r="C19" i="1" s="1"/>
  <c r="D18" i="1"/>
  <c r="C18" i="1"/>
  <c r="D19" i="1" l="1"/>
  <c r="B66" i="1"/>
  <c r="C66" i="1"/>
</calcChain>
</file>

<file path=xl/sharedStrings.xml><?xml version="1.0" encoding="utf-8"?>
<sst xmlns="http://schemas.openxmlformats.org/spreadsheetml/2006/main" count="100" uniqueCount="69">
  <si>
    <t>Обласні та Київська міська державні адміністрації</t>
  </si>
  <si>
    <t>Обласні та Київська міська ради</t>
  </si>
  <si>
    <t>Районні ради у містах</t>
  </si>
  <si>
    <t>РАЗОМ:</t>
  </si>
  <si>
    <t>№ з/п</t>
  </si>
  <si>
    <t>Кількість звернень, з них:</t>
  </si>
  <si>
    <t>від ветеранів праці (п.7.6)</t>
  </si>
  <si>
    <t>від дітей війни (п.7.2)</t>
  </si>
  <si>
    <t>від членів багатодітних сімей, одиноких матерів, матерів-героїнь (п.7.11 ,7.12, 7.13)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</si>
  <si>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</si>
  <si>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</si>
  <si>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</si>
  <si>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</si>
  <si>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</si>
  <si>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</si>
  <si>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</si>
  <si>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</si>
  <si>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</si>
  <si>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Кількість питань, порушених у зверненнях громадян</t>
  </si>
  <si>
    <t>у тому числі питання:</t>
  </si>
  <si>
    <t>фінансової, податкової, митної політики</t>
  </si>
  <si>
    <t>соціального захисту</t>
  </si>
  <si>
    <t>охорони  здоров’я</t>
  </si>
  <si>
    <t>екології та природних ресурсів</t>
  </si>
  <si>
    <t xml:space="preserve">у тому числі питання: </t>
  </si>
  <si>
    <t>освіти, наукової, науково-технічної, інноваційної діяльності та інтелектуальної власності</t>
  </si>
  <si>
    <t>діяльності об’єднань громадян, релігії та міжконфесійних відносин</t>
  </si>
  <si>
    <t>діяльності центральних органів виконавчої влади</t>
  </si>
  <si>
    <t>діяльності місцевих органів виконавчої влади</t>
  </si>
  <si>
    <t>діяльності органів місцевого  самоврядування</t>
  </si>
  <si>
    <t>інші</t>
  </si>
  <si>
    <t>Найменування органів виконавчої влади та місцевого самоврядування</t>
  </si>
  <si>
    <t>Кількість усіх звернень</t>
  </si>
  <si>
    <t>Кількість звернень на особистому прийомі (п.1.2)</t>
  </si>
  <si>
    <t>Результати розгляду звернень:</t>
  </si>
  <si>
    <t>Перевірка</t>
  </si>
  <si>
    <t>вирішено позитивно    п. 9.1</t>
  </si>
  <si>
    <t>дано роз’яснення        п. 9.3</t>
  </si>
  <si>
    <t>Районні державні адміністрації             (у т.ч. у м. Києві)</t>
  </si>
  <si>
    <t>* указані пункти Класифікатора звернень громадян, затвердженого постановою Кабінету Міністрів України № 858 від 24 вересня 2008 року зі змінами відповідно до Постанови КМУ № 94 від 21.02.2018</t>
  </si>
  <si>
    <t>від учасників ліквідації наслідків аварії на ЧАЕС та осіб, що потерпіли від Чорнобильської катастрофи          (п.7.14, 7.15)</t>
  </si>
  <si>
    <t>відмовлено у задоволенні п. 9.2</t>
  </si>
  <si>
    <t>інше п. 9.4 – 9.6</t>
  </si>
  <si>
    <t>повторних (п.2.2)</t>
  </si>
  <si>
    <t>колективних (п.5.2)</t>
  </si>
  <si>
    <t xml:space="preserve">аграрної політики і земельних відносин </t>
  </si>
  <si>
    <t>транспорту і зв’язку</t>
  </si>
  <si>
    <t>праці і заробітної плати, охорони праці, промислової безпеки</t>
  </si>
  <si>
    <t>комунального господарства</t>
  </si>
  <si>
    <t>житлової політики</t>
  </si>
  <si>
    <t xml:space="preserve">забезпечення дотримання законності та охорони правопорядку, запобігання дискримінації </t>
  </si>
  <si>
    <t>сімейної та гендерної політики, захисту прав дітей</t>
  </si>
  <si>
    <t>від учасників війни та осіб з інвалідністю внсладіок війни, учасників бойових дій (п. 7.1, 7.3, 7.4, 7.5)</t>
  </si>
  <si>
    <t>від осіб з інвалідністю І ,ІІ, ІІІ групи (п.7.7, 7.8, 7.9)</t>
  </si>
  <si>
    <t xml:space="preserve">Районні ради </t>
  </si>
  <si>
    <t>Міські ради територіальних громад</t>
  </si>
  <si>
    <t>Селищні ради територіальних громад</t>
  </si>
  <si>
    <t>Сільські ради територіальних громад</t>
  </si>
  <si>
    <t>обороноздадтності, суверенітету, міждержавних і міжнаціональних відносин</t>
  </si>
  <si>
    <t>Штатна чисельність структурного підрозділу роботи  зі зверненнями громадян ОДА</t>
  </si>
  <si>
    <r>
      <rPr>
        <b/>
        <sz val="11"/>
        <color rgb="FF0000FF"/>
        <rFont val="Calibri"/>
        <family val="2"/>
        <charset val="204"/>
        <scheme val="minor"/>
      </rPr>
      <t>Примітка:</t>
    </r>
    <r>
      <rPr>
        <sz val="11"/>
        <color rgb="FF0000FF"/>
        <rFont val="Calibri"/>
        <family val="2"/>
        <charset val="204"/>
        <scheme val="minor"/>
      </rPr>
      <t xml:space="preserve"> електронні копії статистичних даних (у форматі Excel) та інформаційних матеріалів (у форматі Word) необхідно направити до Подільської районної  державної (військової) адміністрації на адресу електронної пошти: rda@podilsk.odessa.gov.ua</t>
    </r>
  </si>
  <si>
    <r>
      <t xml:space="preserve">Кількість звернень, що надійшли поштою (п.п.1.1, 1.3- 1.6) </t>
    </r>
    <r>
      <rPr>
        <b/>
        <sz val="10"/>
        <color theme="1"/>
        <rFont val="Times New Roman"/>
        <family val="1"/>
        <charset val="204"/>
      </rPr>
      <t>*</t>
    </r>
  </si>
  <si>
    <t>Додаток</t>
  </si>
  <si>
    <t>до листа Ананьївської міської ради</t>
  </si>
  <si>
    <t>Ананьївський міський голова</t>
  </si>
  <si>
    <t>Юрій ТИЩЕНКО</t>
  </si>
  <si>
    <t>від 03 січня 2025 року</t>
  </si>
  <si>
    <t>№ 04-37/30</t>
  </si>
  <si>
    <t>ДАНІ
про звернення громадян, що надійшли до 
Ананьївської міської ради
за І квартал 2025 ріку, у порівнянні з аналогічним періодом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</si>
</sst>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FF"/>
      <name val="Calibri"/>
      <family val="2"/>
      <charset val="204"/>
      <scheme val="minor"/>
    </font>
    <font>
      <b/>
      <sz val="11"/>
      <color rgb="FF0000FF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2" borderId="0" xfId="0" applyFill="1"/>
    <xf numFmtId="0" fontId="6" fillId="3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0" fillId="2" borderId="9" xfId="0" applyFill="1" applyBorder="1"/>
    <xf numFmtId="0" fontId="5" fillId="0" borderId="13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8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0" xfId="0"/>
    <xf numFmtId="0" fontId="4" fillId="0" borderId="0" xfId="0" applyFont="1"/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/>
    <xf numFmtId="0" fontId="13" fillId="0" borderId="0" xfId="0" applyFont="1"/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0" xfId="0"/>
    <xf numFmtId="0" fontId="12" fillId="0" borderId="0" xfId="0" applyFont="1" applyAlignment="1">
      <alignment vertical="center" wrapText="1"/>
    </xf>
    <xf numFmtId="0" fontId="13" fillId="0" borderId="12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4"/>
  <sheetViews>
    <sheetView tabSelected="1" topLeftCell="A56" zoomScale="115" zoomScaleNormal="115" workbookViewId="0">
      <selection activeCell="Q72" sqref="Q72"/>
    </sheetView>
  </sheetViews>
  <sheetFormatPr defaultRowHeight="15" x14ac:dyDescent="0.25"/>
  <cols>
    <col min="1" max="1" width="5" customWidth="1"/>
    <col min="2" max="2" width="31.28515625" customWidth="1"/>
    <col min="3" max="4" width="9.140625" customWidth="1"/>
    <col min="10" max="10" width="9.140625" customWidth="1"/>
    <col min="42" max="42" width="8.140625" customWidth="1"/>
  </cols>
  <sheetData>
    <row r="1" spans="1:18" s="50" customFormat="1" ht="18.75" x14ac:dyDescent="0.3">
      <c r="L1" s="54" t="s">
        <v>62</v>
      </c>
      <c r="M1" s="54"/>
      <c r="N1" s="54"/>
      <c r="O1" s="54"/>
      <c r="P1" s="51"/>
    </row>
    <row r="2" spans="1:18" s="50" customFormat="1" ht="18.75" x14ac:dyDescent="0.3">
      <c r="L2" s="54" t="s">
        <v>63</v>
      </c>
      <c r="M2" s="54"/>
      <c r="N2" s="54"/>
      <c r="O2" s="54"/>
      <c r="P2" s="51"/>
    </row>
    <row r="3" spans="1:18" s="50" customFormat="1" ht="18.75" x14ac:dyDescent="0.3">
      <c r="L3" s="54" t="s">
        <v>66</v>
      </c>
      <c r="M3" s="54"/>
      <c r="N3" s="54"/>
      <c r="O3" s="54"/>
      <c r="P3" s="51"/>
    </row>
    <row r="4" spans="1:18" s="50" customFormat="1" ht="18.75" x14ac:dyDescent="0.3">
      <c r="L4" s="54" t="s">
        <v>67</v>
      </c>
      <c r="M4" s="54"/>
      <c r="N4" s="54"/>
      <c r="O4" s="54"/>
      <c r="P4" s="51"/>
    </row>
    <row r="5" spans="1:18" ht="78" customHeight="1" thickBot="1" x14ac:dyDescent="0.3">
      <c r="A5" s="63" t="s">
        <v>68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1:18" ht="22.5" customHeight="1" thickBot="1" x14ac:dyDescent="0.3">
      <c r="A6" s="65" t="s">
        <v>4</v>
      </c>
      <c r="B6" s="65" t="s">
        <v>31</v>
      </c>
      <c r="C6" s="68" t="s">
        <v>32</v>
      </c>
      <c r="D6" s="69"/>
      <c r="E6" s="68" t="s">
        <v>61</v>
      </c>
      <c r="F6" s="69"/>
      <c r="G6" s="68" t="s">
        <v>33</v>
      </c>
      <c r="H6" s="69"/>
      <c r="I6" s="56" t="s">
        <v>34</v>
      </c>
      <c r="J6" s="57"/>
      <c r="K6" s="57"/>
      <c r="L6" s="57"/>
      <c r="M6" s="57"/>
      <c r="N6" s="57"/>
      <c r="O6" s="57"/>
      <c r="P6" s="58"/>
    </row>
    <row r="7" spans="1:18" ht="25.5" customHeight="1" thickBot="1" x14ac:dyDescent="0.3">
      <c r="A7" s="66"/>
      <c r="B7" s="66"/>
      <c r="C7" s="70"/>
      <c r="D7" s="71"/>
      <c r="E7" s="70"/>
      <c r="F7" s="71"/>
      <c r="G7" s="70"/>
      <c r="H7" s="71"/>
      <c r="I7" s="59" t="s">
        <v>36</v>
      </c>
      <c r="J7" s="60"/>
      <c r="K7" s="59" t="s">
        <v>41</v>
      </c>
      <c r="L7" s="60"/>
      <c r="M7" s="59" t="s">
        <v>37</v>
      </c>
      <c r="N7" s="60"/>
      <c r="O7" s="59" t="s">
        <v>42</v>
      </c>
      <c r="P7" s="60"/>
    </row>
    <row r="8" spans="1:18" ht="15.75" thickBot="1" x14ac:dyDescent="0.3">
      <c r="A8" s="67"/>
      <c r="B8" s="67"/>
      <c r="C8" s="6">
        <v>2024</v>
      </c>
      <c r="D8" s="6">
        <v>2025</v>
      </c>
      <c r="E8" s="6">
        <v>2024</v>
      </c>
      <c r="F8" s="6">
        <v>2025</v>
      </c>
      <c r="G8" s="6">
        <v>2024</v>
      </c>
      <c r="H8" s="6">
        <v>2025</v>
      </c>
      <c r="I8" s="6">
        <v>2024</v>
      </c>
      <c r="J8" s="6">
        <v>2025</v>
      </c>
      <c r="K8" s="6">
        <v>2024</v>
      </c>
      <c r="L8" s="6">
        <v>2025</v>
      </c>
      <c r="M8" s="6">
        <v>2024</v>
      </c>
      <c r="N8" s="6">
        <v>2025</v>
      </c>
      <c r="O8" s="6">
        <v>2024</v>
      </c>
      <c r="P8" s="6">
        <v>2025</v>
      </c>
      <c r="Q8" s="13"/>
      <c r="R8" s="13"/>
    </row>
    <row r="9" spans="1:18" ht="15.75" thickBot="1" x14ac:dyDescent="0.3">
      <c r="A9" s="3">
        <v>1</v>
      </c>
      <c r="B9" s="1">
        <v>2</v>
      </c>
      <c r="C9" s="1">
        <v>3</v>
      </c>
      <c r="D9" s="1">
        <v>4</v>
      </c>
      <c r="E9" s="1">
        <v>5</v>
      </c>
      <c r="F9" s="1">
        <v>6</v>
      </c>
      <c r="G9" s="1">
        <v>7</v>
      </c>
      <c r="H9" s="1">
        <v>8</v>
      </c>
      <c r="I9" s="1">
        <v>9</v>
      </c>
      <c r="J9" s="1">
        <v>10</v>
      </c>
      <c r="K9" s="1">
        <v>11</v>
      </c>
      <c r="L9" s="1">
        <v>12</v>
      </c>
      <c r="M9" s="1">
        <v>13</v>
      </c>
      <c r="N9" s="1">
        <v>14</v>
      </c>
      <c r="O9" s="1">
        <v>15</v>
      </c>
      <c r="P9" s="1">
        <v>16</v>
      </c>
    </row>
    <row r="10" spans="1:18" ht="26.25" thickBot="1" x14ac:dyDescent="0.3">
      <c r="A10" s="3" t="s">
        <v>9</v>
      </c>
      <c r="B10" s="11" t="s">
        <v>0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3"/>
      <c r="R10" s="13"/>
    </row>
    <row r="11" spans="1:18" ht="15.75" thickBot="1" x14ac:dyDescent="0.3">
      <c r="A11" s="3" t="s">
        <v>10</v>
      </c>
      <c r="B11" s="11" t="s">
        <v>1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3"/>
      <c r="R11" s="13"/>
    </row>
    <row r="12" spans="1:18" ht="26.25" thickBot="1" x14ac:dyDescent="0.3">
      <c r="A12" s="3" t="s">
        <v>11</v>
      </c>
      <c r="B12" s="11" t="s">
        <v>38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3"/>
      <c r="R12" s="13"/>
    </row>
    <row r="13" spans="1:18" ht="15.75" thickBot="1" x14ac:dyDescent="0.3">
      <c r="A13" s="3" t="s">
        <v>12</v>
      </c>
      <c r="B13" s="11" t="s">
        <v>54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3"/>
      <c r="R13" s="13"/>
    </row>
    <row r="14" spans="1:18" ht="18" customHeight="1" thickBot="1" x14ac:dyDescent="0.3">
      <c r="A14" s="3" t="s">
        <v>13</v>
      </c>
      <c r="B14" s="11" t="s">
        <v>55</v>
      </c>
      <c r="C14" s="52">
        <v>72</v>
      </c>
      <c r="D14" s="52">
        <v>76</v>
      </c>
      <c r="E14" s="52">
        <v>27</v>
      </c>
      <c r="F14" s="52">
        <v>34</v>
      </c>
      <c r="G14" s="52">
        <v>45</v>
      </c>
      <c r="H14" s="52">
        <v>42</v>
      </c>
      <c r="I14" s="52">
        <v>7</v>
      </c>
      <c r="J14" s="52">
        <v>1</v>
      </c>
      <c r="K14" s="52">
        <v>0</v>
      </c>
      <c r="L14" s="52">
        <v>0</v>
      </c>
      <c r="M14" s="52">
        <v>60</v>
      </c>
      <c r="N14" s="52">
        <v>66</v>
      </c>
      <c r="O14" s="52">
        <v>0</v>
      </c>
      <c r="P14" s="52">
        <v>1</v>
      </c>
      <c r="Q14" s="13"/>
      <c r="R14" s="13"/>
    </row>
    <row r="15" spans="1:18" ht="15.75" thickBot="1" x14ac:dyDescent="0.3">
      <c r="A15" s="3" t="s">
        <v>14</v>
      </c>
      <c r="B15" s="11" t="s">
        <v>2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3"/>
      <c r="R15" s="13"/>
    </row>
    <row r="16" spans="1:18" ht="15.75" thickBot="1" x14ac:dyDescent="0.3">
      <c r="A16" s="3" t="s">
        <v>15</v>
      </c>
      <c r="B16" s="11" t="s">
        <v>56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3"/>
      <c r="R16" s="13"/>
    </row>
    <row r="17" spans="1:18" ht="15.75" thickBot="1" x14ac:dyDescent="0.3">
      <c r="A17" s="3" t="s">
        <v>16</v>
      </c>
      <c r="B17" s="11" t="s">
        <v>57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3"/>
      <c r="R17" s="13"/>
    </row>
    <row r="18" spans="1:18" ht="15.75" thickBot="1" x14ac:dyDescent="0.3">
      <c r="A18" s="3" t="s">
        <v>17</v>
      </c>
      <c r="B18" s="7" t="s">
        <v>3</v>
      </c>
      <c r="C18" s="44">
        <f t="shared" ref="C18:P18" si="0">SUM(C10:C17)</f>
        <v>72</v>
      </c>
      <c r="D18" s="45">
        <f t="shared" si="0"/>
        <v>76</v>
      </c>
      <c r="E18" s="45">
        <f t="shared" si="0"/>
        <v>27</v>
      </c>
      <c r="F18" s="46">
        <f t="shared" si="0"/>
        <v>34</v>
      </c>
      <c r="G18" s="46">
        <f t="shared" si="0"/>
        <v>45</v>
      </c>
      <c r="H18" s="46">
        <f t="shared" si="0"/>
        <v>42</v>
      </c>
      <c r="I18" s="46">
        <f t="shared" si="0"/>
        <v>7</v>
      </c>
      <c r="J18" s="46">
        <f t="shared" si="0"/>
        <v>1</v>
      </c>
      <c r="K18" s="46">
        <f t="shared" si="0"/>
        <v>0</v>
      </c>
      <c r="L18" s="46">
        <f t="shared" si="0"/>
        <v>0</v>
      </c>
      <c r="M18" s="46">
        <f t="shared" si="0"/>
        <v>60</v>
      </c>
      <c r="N18" s="46">
        <f t="shared" si="0"/>
        <v>66</v>
      </c>
      <c r="O18" s="46">
        <f t="shared" si="0"/>
        <v>0</v>
      </c>
      <c r="P18" s="46">
        <f t="shared" si="0"/>
        <v>1</v>
      </c>
      <c r="Q18" s="13"/>
      <c r="R18" s="13"/>
    </row>
    <row r="19" spans="1:18" ht="15.75" thickBot="1" x14ac:dyDescent="0.3">
      <c r="A19" s="9"/>
      <c r="B19" s="8" t="s">
        <v>35</v>
      </c>
      <c r="C19" s="43">
        <f>E18+G18</f>
        <v>72</v>
      </c>
      <c r="D19" s="43">
        <f>F18+H18</f>
        <v>76</v>
      </c>
      <c r="E19" s="47"/>
      <c r="F19" s="47"/>
      <c r="G19" s="15"/>
      <c r="H19" s="15"/>
      <c r="I19" s="15"/>
      <c r="J19" s="15"/>
      <c r="K19" s="15"/>
      <c r="L19" s="15"/>
      <c r="M19" s="15"/>
      <c r="N19" s="15"/>
      <c r="O19" s="15"/>
      <c r="P19" s="15"/>
      <c r="R19" s="13"/>
    </row>
    <row r="20" spans="1:18" x14ac:dyDescent="0.25">
      <c r="A20" s="5"/>
      <c r="B20" s="12"/>
      <c r="C20" s="13"/>
      <c r="D20" s="13"/>
    </row>
    <row r="21" spans="1:18" x14ac:dyDescent="0.25">
      <c r="A21" s="5"/>
      <c r="B21" s="62" t="s">
        <v>39</v>
      </c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14"/>
      <c r="N21" s="14"/>
      <c r="O21" s="14"/>
      <c r="P21" s="14"/>
      <c r="Q21" s="14"/>
      <c r="R21" s="14"/>
    </row>
    <row r="22" spans="1:18" ht="19.5" customHeight="1" x14ac:dyDescent="0.25">
      <c r="A22" s="5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14"/>
      <c r="N22" s="14"/>
      <c r="O22" s="14"/>
      <c r="P22" s="14"/>
      <c r="Q22" s="14"/>
      <c r="R22" s="14"/>
    </row>
    <row r="23" spans="1:18" ht="15.75" thickBot="1" x14ac:dyDescent="0.3"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</row>
    <row r="24" spans="1:18" ht="15.75" thickBot="1" x14ac:dyDescent="0.3">
      <c r="A24" s="65" t="s">
        <v>4</v>
      </c>
      <c r="B24" s="56" t="s">
        <v>5</v>
      </c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8"/>
    </row>
    <row r="25" spans="1:18" ht="89.25" customHeight="1" thickBot="1" x14ac:dyDescent="0.3">
      <c r="A25" s="66"/>
      <c r="B25" s="59" t="s">
        <v>43</v>
      </c>
      <c r="C25" s="60"/>
      <c r="D25" s="59" t="s">
        <v>44</v>
      </c>
      <c r="E25" s="60"/>
      <c r="F25" s="59" t="s">
        <v>52</v>
      </c>
      <c r="G25" s="60"/>
      <c r="H25" s="59" t="s">
        <v>53</v>
      </c>
      <c r="I25" s="60"/>
      <c r="J25" s="59" t="s">
        <v>6</v>
      </c>
      <c r="K25" s="60"/>
      <c r="L25" s="59" t="s">
        <v>7</v>
      </c>
      <c r="M25" s="60"/>
      <c r="N25" s="59" t="s">
        <v>8</v>
      </c>
      <c r="O25" s="60"/>
      <c r="P25" s="59" t="s">
        <v>40</v>
      </c>
      <c r="Q25" s="60"/>
    </row>
    <row r="26" spans="1:18" ht="15.75" thickBot="1" x14ac:dyDescent="0.3">
      <c r="A26" s="66"/>
      <c r="B26" s="6">
        <v>2024</v>
      </c>
      <c r="C26" s="6">
        <v>2025</v>
      </c>
      <c r="D26" s="6">
        <v>2024</v>
      </c>
      <c r="E26" s="6">
        <v>2025</v>
      </c>
      <c r="F26" s="6">
        <v>2024</v>
      </c>
      <c r="G26" s="6">
        <v>2025</v>
      </c>
      <c r="H26" s="6">
        <v>2024</v>
      </c>
      <c r="I26" s="6">
        <v>2025</v>
      </c>
      <c r="J26" s="6">
        <v>2024</v>
      </c>
      <c r="K26" s="6">
        <v>2025</v>
      </c>
      <c r="L26" s="6">
        <v>2024</v>
      </c>
      <c r="M26" s="6">
        <v>2025</v>
      </c>
      <c r="N26" s="6">
        <v>2024</v>
      </c>
      <c r="O26" s="6">
        <v>2025</v>
      </c>
      <c r="P26" s="6">
        <v>2024</v>
      </c>
      <c r="Q26" s="6">
        <v>2025</v>
      </c>
    </row>
    <row r="27" spans="1:18" ht="15.75" thickBot="1" x14ac:dyDescent="0.3">
      <c r="A27" s="67"/>
      <c r="B27" s="1">
        <v>17</v>
      </c>
      <c r="C27" s="1">
        <v>18</v>
      </c>
      <c r="D27" s="1">
        <v>19</v>
      </c>
      <c r="E27" s="1">
        <v>20</v>
      </c>
      <c r="F27" s="1">
        <v>21</v>
      </c>
      <c r="G27" s="1">
        <v>22</v>
      </c>
      <c r="H27" s="1">
        <v>23</v>
      </c>
      <c r="I27" s="1">
        <v>24</v>
      </c>
      <c r="J27" s="1">
        <v>25</v>
      </c>
      <c r="K27" s="1">
        <v>26</v>
      </c>
      <c r="L27" s="1">
        <v>27</v>
      </c>
      <c r="M27" s="1">
        <v>28</v>
      </c>
      <c r="N27" s="1">
        <v>29</v>
      </c>
      <c r="O27" s="1">
        <v>30</v>
      </c>
      <c r="P27" s="1">
        <v>31</v>
      </c>
      <c r="Q27" s="1">
        <v>32</v>
      </c>
    </row>
    <row r="28" spans="1:18" ht="16.5" thickBot="1" x14ac:dyDescent="0.3">
      <c r="A28" s="2" t="s">
        <v>9</v>
      </c>
      <c r="B28" s="41">
        <v>0</v>
      </c>
      <c r="C28" s="41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37">
        <v>0</v>
      </c>
      <c r="K28" s="37">
        <v>0</v>
      </c>
      <c r="L28" s="28">
        <v>0</v>
      </c>
      <c r="M28" s="42">
        <v>0</v>
      </c>
      <c r="N28" s="28">
        <v>0</v>
      </c>
      <c r="O28" s="28">
        <v>0</v>
      </c>
      <c r="P28" s="29">
        <v>0</v>
      </c>
      <c r="Q28" s="29">
        <v>0</v>
      </c>
    </row>
    <row r="29" spans="1:18" ht="16.5" thickBot="1" x14ac:dyDescent="0.3">
      <c r="A29" s="2" t="s">
        <v>10</v>
      </c>
      <c r="B29" s="23">
        <v>0</v>
      </c>
      <c r="C29" s="23">
        <v>0</v>
      </c>
      <c r="D29" s="37">
        <v>0</v>
      </c>
      <c r="E29" s="37">
        <v>0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24">
        <v>0</v>
      </c>
      <c r="N29" s="37">
        <v>0</v>
      </c>
      <c r="O29" s="37">
        <v>0</v>
      </c>
      <c r="P29" s="27">
        <v>0</v>
      </c>
      <c r="Q29" s="27">
        <v>0</v>
      </c>
    </row>
    <row r="30" spans="1:18" ht="16.5" thickBot="1" x14ac:dyDescent="0.3">
      <c r="A30" s="2" t="s">
        <v>11</v>
      </c>
      <c r="B30" s="16">
        <v>0</v>
      </c>
      <c r="C30" s="16">
        <v>0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1">
        <v>0</v>
      </c>
      <c r="N30" s="20">
        <v>0</v>
      </c>
      <c r="O30" s="20">
        <v>0</v>
      </c>
      <c r="P30" s="22">
        <v>0</v>
      </c>
      <c r="Q30" s="22">
        <v>0</v>
      </c>
    </row>
    <row r="31" spans="1:18" ht="16.5" thickBot="1" x14ac:dyDescent="0.3">
      <c r="A31" s="2" t="s">
        <v>12</v>
      </c>
      <c r="B31" s="41">
        <v>0</v>
      </c>
      <c r="C31" s="41">
        <v>0</v>
      </c>
      <c r="D31" s="28">
        <v>0</v>
      </c>
      <c r="E31" s="28">
        <v>0</v>
      </c>
      <c r="F31" s="28">
        <v>0</v>
      </c>
      <c r="G31" s="28">
        <v>0</v>
      </c>
      <c r="H31" s="36">
        <v>0</v>
      </c>
      <c r="I31" s="36">
        <v>0</v>
      </c>
      <c r="J31" s="37">
        <v>0</v>
      </c>
      <c r="K31" s="37">
        <v>0</v>
      </c>
      <c r="L31" s="28">
        <v>0</v>
      </c>
      <c r="M31" s="42">
        <v>0</v>
      </c>
      <c r="N31" s="28">
        <v>0</v>
      </c>
      <c r="O31" s="28">
        <v>0</v>
      </c>
      <c r="P31" s="29">
        <v>0</v>
      </c>
      <c r="Q31" s="29">
        <v>0</v>
      </c>
    </row>
    <row r="32" spans="1:18" ht="16.5" thickBot="1" x14ac:dyDescent="0.3">
      <c r="A32" s="2" t="s">
        <v>13</v>
      </c>
      <c r="B32" s="16">
        <v>0</v>
      </c>
      <c r="C32" s="16">
        <v>1</v>
      </c>
      <c r="D32" s="36">
        <v>4</v>
      </c>
      <c r="E32" s="36">
        <v>4</v>
      </c>
      <c r="F32" s="36">
        <v>2</v>
      </c>
      <c r="G32" s="36">
        <v>2</v>
      </c>
      <c r="H32" s="36">
        <v>2</v>
      </c>
      <c r="I32" s="36">
        <v>2</v>
      </c>
      <c r="J32" s="36">
        <v>0</v>
      </c>
      <c r="K32" s="36">
        <v>0</v>
      </c>
      <c r="L32" s="36">
        <v>0</v>
      </c>
      <c r="M32" s="17">
        <v>0</v>
      </c>
      <c r="N32" s="36">
        <v>2</v>
      </c>
      <c r="O32" s="36">
        <v>6</v>
      </c>
      <c r="P32" s="18">
        <v>1</v>
      </c>
      <c r="Q32" s="18">
        <v>2</v>
      </c>
    </row>
    <row r="33" spans="1:23" ht="16.5" thickBot="1" x14ac:dyDescent="0.3">
      <c r="A33" s="2" t="s">
        <v>14</v>
      </c>
      <c r="B33" s="23">
        <v>0</v>
      </c>
      <c r="C33" s="23">
        <v>0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24">
        <v>0</v>
      </c>
      <c r="N33" s="37">
        <v>0</v>
      </c>
      <c r="O33" s="37">
        <v>0</v>
      </c>
      <c r="P33" s="27">
        <v>0</v>
      </c>
      <c r="Q33" s="27">
        <v>0</v>
      </c>
    </row>
    <row r="34" spans="1:23" ht="16.5" thickBot="1" x14ac:dyDescent="0.3">
      <c r="A34" s="2" t="s">
        <v>15</v>
      </c>
      <c r="B34" s="19">
        <v>0</v>
      </c>
      <c r="C34" s="19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1">
        <v>0</v>
      </c>
      <c r="N34" s="20">
        <v>0</v>
      </c>
      <c r="O34" s="20">
        <v>0</v>
      </c>
      <c r="P34" s="22">
        <v>0</v>
      </c>
      <c r="Q34" s="22">
        <v>0</v>
      </c>
    </row>
    <row r="35" spans="1:23" ht="16.5" thickBot="1" x14ac:dyDescent="0.3">
      <c r="A35" s="2" t="s">
        <v>16</v>
      </c>
      <c r="B35" s="23">
        <v>0</v>
      </c>
      <c r="C35" s="23">
        <v>0</v>
      </c>
      <c r="D35" s="37">
        <v>0</v>
      </c>
      <c r="E35" s="37">
        <v>0</v>
      </c>
      <c r="F35" s="37">
        <v>0</v>
      </c>
      <c r="G35" s="37">
        <v>0</v>
      </c>
      <c r="H35" s="37">
        <v>0</v>
      </c>
      <c r="I35" s="37">
        <v>0</v>
      </c>
      <c r="J35" s="37">
        <v>0</v>
      </c>
      <c r="K35" s="37">
        <v>0</v>
      </c>
      <c r="L35" s="37">
        <v>0</v>
      </c>
      <c r="M35" s="24">
        <v>0</v>
      </c>
      <c r="N35" s="37">
        <v>0</v>
      </c>
      <c r="O35" s="37">
        <v>0</v>
      </c>
      <c r="P35" s="27">
        <v>0</v>
      </c>
      <c r="Q35" s="27">
        <v>0</v>
      </c>
    </row>
    <row r="36" spans="1:23" ht="16.5" thickBot="1" x14ac:dyDescent="0.3">
      <c r="A36" s="2" t="s">
        <v>17</v>
      </c>
      <c r="B36" s="23">
        <f>SUM(B28:B35)</f>
        <v>0</v>
      </c>
      <c r="C36" s="23">
        <f t="shared" ref="C36:Q36" si="1">SUM(C28:C35)</f>
        <v>1</v>
      </c>
      <c r="D36" s="23">
        <f t="shared" si="1"/>
        <v>4</v>
      </c>
      <c r="E36" s="23">
        <f t="shared" si="1"/>
        <v>4</v>
      </c>
      <c r="F36" s="23">
        <f t="shared" si="1"/>
        <v>2</v>
      </c>
      <c r="G36" s="23">
        <f t="shared" si="1"/>
        <v>2</v>
      </c>
      <c r="H36" s="23">
        <f t="shared" si="1"/>
        <v>2</v>
      </c>
      <c r="I36" s="23">
        <f t="shared" si="1"/>
        <v>2</v>
      </c>
      <c r="J36" s="23">
        <f t="shared" si="1"/>
        <v>0</v>
      </c>
      <c r="K36" s="23">
        <f t="shared" si="1"/>
        <v>0</v>
      </c>
      <c r="L36" s="23">
        <f t="shared" si="1"/>
        <v>0</v>
      </c>
      <c r="M36" s="23">
        <f t="shared" si="1"/>
        <v>0</v>
      </c>
      <c r="N36" s="23">
        <f t="shared" si="1"/>
        <v>2</v>
      </c>
      <c r="O36" s="23">
        <f t="shared" si="1"/>
        <v>6</v>
      </c>
      <c r="P36" s="23">
        <f t="shared" si="1"/>
        <v>1</v>
      </c>
      <c r="Q36" s="37">
        <f t="shared" si="1"/>
        <v>2</v>
      </c>
    </row>
    <row r="38" spans="1:23" ht="49.5" customHeight="1" thickBot="1" x14ac:dyDescent="0.3"/>
    <row r="39" spans="1:23" ht="23.25" customHeight="1" thickBot="1" x14ac:dyDescent="0.3">
      <c r="A39" s="65" t="s">
        <v>4</v>
      </c>
      <c r="B39" s="68" t="s">
        <v>18</v>
      </c>
      <c r="C39" s="69"/>
      <c r="D39" s="56" t="s">
        <v>19</v>
      </c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60"/>
    </row>
    <row r="40" spans="1:23" ht="99.75" customHeight="1" thickBot="1" x14ac:dyDescent="0.3">
      <c r="A40" s="66"/>
      <c r="B40" s="70"/>
      <c r="C40" s="71"/>
      <c r="D40" s="59" t="s">
        <v>45</v>
      </c>
      <c r="E40" s="60"/>
      <c r="F40" s="59" t="s">
        <v>46</v>
      </c>
      <c r="G40" s="60"/>
      <c r="H40" s="59" t="s">
        <v>20</v>
      </c>
      <c r="I40" s="60"/>
      <c r="J40" s="59" t="s">
        <v>21</v>
      </c>
      <c r="K40" s="60"/>
      <c r="L40" s="59" t="s">
        <v>47</v>
      </c>
      <c r="M40" s="60"/>
      <c r="N40" s="59" t="s">
        <v>22</v>
      </c>
      <c r="O40" s="60"/>
      <c r="P40" s="59" t="s">
        <v>48</v>
      </c>
      <c r="Q40" s="60"/>
      <c r="R40" s="59" t="s">
        <v>49</v>
      </c>
      <c r="S40" s="60"/>
      <c r="T40" s="59" t="s">
        <v>23</v>
      </c>
      <c r="U40" s="60"/>
      <c r="V40" s="59" t="s">
        <v>50</v>
      </c>
      <c r="W40" s="60"/>
    </row>
    <row r="41" spans="1:23" ht="15.75" thickBot="1" x14ac:dyDescent="0.3">
      <c r="A41" s="66"/>
      <c r="B41" s="6">
        <v>2024</v>
      </c>
      <c r="C41" s="6">
        <v>2025</v>
      </c>
      <c r="D41" s="6">
        <v>2024</v>
      </c>
      <c r="E41" s="6">
        <v>2025</v>
      </c>
      <c r="F41" s="6">
        <v>2024</v>
      </c>
      <c r="G41" s="6">
        <v>2025</v>
      </c>
      <c r="H41" s="6">
        <v>2024</v>
      </c>
      <c r="I41" s="6">
        <v>2025</v>
      </c>
      <c r="J41" s="6">
        <v>2024</v>
      </c>
      <c r="K41" s="6">
        <v>2025</v>
      </c>
      <c r="L41" s="6">
        <v>2024</v>
      </c>
      <c r="M41" s="6">
        <v>2025</v>
      </c>
      <c r="N41" s="6">
        <v>2024</v>
      </c>
      <c r="O41" s="6">
        <v>2025</v>
      </c>
      <c r="P41" s="6">
        <v>2024</v>
      </c>
      <c r="Q41" s="6">
        <v>2025</v>
      </c>
      <c r="R41" s="6">
        <v>2024</v>
      </c>
      <c r="S41" s="6">
        <v>2025</v>
      </c>
      <c r="T41" s="6">
        <v>2024</v>
      </c>
      <c r="U41" s="6">
        <v>2025</v>
      </c>
      <c r="V41" s="6">
        <v>2024</v>
      </c>
      <c r="W41" s="6">
        <v>2025</v>
      </c>
    </row>
    <row r="42" spans="1:23" ht="15.75" thickBot="1" x14ac:dyDescent="0.3">
      <c r="A42" s="67"/>
      <c r="B42" s="1">
        <v>33</v>
      </c>
      <c r="C42" s="1">
        <v>34</v>
      </c>
      <c r="D42" s="1">
        <v>35</v>
      </c>
      <c r="E42" s="1">
        <v>36</v>
      </c>
      <c r="F42" s="1">
        <v>37</v>
      </c>
      <c r="G42" s="1">
        <v>38</v>
      </c>
      <c r="H42" s="1">
        <v>39</v>
      </c>
      <c r="I42" s="1">
        <v>40</v>
      </c>
      <c r="J42" s="1">
        <v>41</v>
      </c>
      <c r="K42" s="1">
        <v>42</v>
      </c>
      <c r="L42" s="1">
        <v>43</v>
      </c>
      <c r="M42" s="1">
        <v>44</v>
      </c>
      <c r="N42" s="1">
        <v>45</v>
      </c>
      <c r="O42" s="1">
        <v>46</v>
      </c>
      <c r="P42" s="1">
        <v>47</v>
      </c>
      <c r="Q42" s="1">
        <v>48</v>
      </c>
      <c r="R42" s="1">
        <v>49</v>
      </c>
      <c r="S42" s="1">
        <v>50</v>
      </c>
      <c r="T42" s="1">
        <v>51</v>
      </c>
      <c r="U42" s="1">
        <v>52</v>
      </c>
      <c r="V42" s="1">
        <v>53</v>
      </c>
      <c r="W42" s="1">
        <v>54</v>
      </c>
    </row>
    <row r="43" spans="1:23" ht="16.5" thickBot="1" x14ac:dyDescent="0.3">
      <c r="A43" s="2" t="s">
        <v>9</v>
      </c>
      <c r="B43" s="37">
        <v>0</v>
      </c>
      <c r="C43" s="37">
        <v>0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9">
        <v>0</v>
      </c>
      <c r="M43" s="29">
        <v>0</v>
      </c>
      <c r="N43" s="28">
        <v>0</v>
      </c>
      <c r="O43" s="28">
        <v>0</v>
      </c>
      <c r="P43" s="28">
        <v>0</v>
      </c>
      <c r="Q43" s="28">
        <v>0</v>
      </c>
      <c r="R43" s="28">
        <v>0</v>
      </c>
      <c r="S43" s="28">
        <v>0</v>
      </c>
      <c r="T43" s="28">
        <v>0</v>
      </c>
      <c r="U43" s="28">
        <v>0</v>
      </c>
      <c r="V43" s="29">
        <v>0</v>
      </c>
      <c r="W43" s="29">
        <v>0</v>
      </c>
    </row>
    <row r="44" spans="1:23" ht="16.5" thickBot="1" x14ac:dyDescent="0.3">
      <c r="A44" s="2" t="s">
        <v>10</v>
      </c>
      <c r="B44" s="30">
        <v>0</v>
      </c>
      <c r="C44" s="30">
        <v>0</v>
      </c>
      <c r="D44" s="37">
        <v>0</v>
      </c>
      <c r="E44" s="37">
        <v>0</v>
      </c>
      <c r="F44" s="37">
        <v>0</v>
      </c>
      <c r="G44" s="37">
        <v>0</v>
      </c>
      <c r="H44" s="37">
        <v>0</v>
      </c>
      <c r="I44" s="37">
        <v>0</v>
      </c>
      <c r="J44" s="37">
        <v>0</v>
      </c>
      <c r="K44" s="37">
        <v>0</v>
      </c>
      <c r="L44" s="27">
        <v>0</v>
      </c>
      <c r="M44" s="27">
        <v>0</v>
      </c>
      <c r="N44" s="37">
        <v>0</v>
      </c>
      <c r="O44" s="37">
        <v>0</v>
      </c>
      <c r="P44" s="37">
        <v>0</v>
      </c>
      <c r="Q44" s="37">
        <v>0</v>
      </c>
      <c r="R44" s="37">
        <v>0</v>
      </c>
      <c r="S44" s="37">
        <v>0</v>
      </c>
      <c r="T44" s="37">
        <v>0</v>
      </c>
      <c r="U44" s="37">
        <v>0</v>
      </c>
      <c r="V44" s="27">
        <v>0</v>
      </c>
      <c r="W44" s="27">
        <v>0</v>
      </c>
    </row>
    <row r="45" spans="1:23" ht="16.5" thickBot="1" x14ac:dyDescent="0.3">
      <c r="A45" s="2" t="s">
        <v>11</v>
      </c>
      <c r="B45" s="20">
        <v>0</v>
      </c>
      <c r="C45" s="20">
        <v>0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2">
        <v>0</v>
      </c>
      <c r="M45" s="22">
        <v>0</v>
      </c>
      <c r="N45" s="20">
        <v>0</v>
      </c>
      <c r="O45" s="20">
        <v>0</v>
      </c>
      <c r="P45" s="20">
        <v>0</v>
      </c>
      <c r="Q45" s="20">
        <v>0</v>
      </c>
      <c r="R45" s="20">
        <v>0</v>
      </c>
      <c r="S45" s="20">
        <v>0</v>
      </c>
      <c r="T45" s="20">
        <v>0</v>
      </c>
      <c r="U45" s="20">
        <v>0</v>
      </c>
      <c r="V45" s="22">
        <v>0</v>
      </c>
      <c r="W45" s="22">
        <v>0</v>
      </c>
    </row>
    <row r="46" spans="1:23" ht="16.5" thickBot="1" x14ac:dyDescent="0.3">
      <c r="A46" s="2" t="s">
        <v>12</v>
      </c>
      <c r="B46" s="34">
        <v>0</v>
      </c>
      <c r="C46" s="34">
        <v>0</v>
      </c>
      <c r="D46" s="34">
        <v>0</v>
      </c>
      <c r="E46" s="34">
        <v>0</v>
      </c>
      <c r="F46" s="34">
        <v>0</v>
      </c>
      <c r="G46" s="34">
        <v>0</v>
      </c>
      <c r="H46" s="34">
        <v>0</v>
      </c>
      <c r="I46" s="34">
        <v>0</v>
      </c>
      <c r="J46" s="34">
        <v>0</v>
      </c>
      <c r="K46" s="34">
        <v>0</v>
      </c>
      <c r="L46" s="25">
        <v>0</v>
      </c>
      <c r="M46" s="25">
        <v>0</v>
      </c>
      <c r="N46" s="34">
        <v>0</v>
      </c>
      <c r="O46" s="34">
        <v>0</v>
      </c>
      <c r="P46" s="34">
        <v>0</v>
      </c>
      <c r="Q46" s="34">
        <v>0</v>
      </c>
      <c r="R46" s="34">
        <v>0</v>
      </c>
      <c r="S46" s="34">
        <v>0</v>
      </c>
      <c r="T46" s="34">
        <v>0</v>
      </c>
      <c r="U46" s="34">
        <v>0</v>
      </c>
      <c r="V46" s="25">
        <v>0</v>
      </c>
      <c r="W46" s="25">
        <v>0</v>
      </c>
    </row>
    <row r="47" spans="1:23" ht="16.5" thickBot="1" x14ac:dyDescent="0.3">
      <c r="A47" s="2" t="s">
        <v>13</v>
      </c>
      <c r="B47" s="28">
        <v>72</v>
      </c>
      <c r="C47" s="28">
        <v>76</v>
      </c>
      <c r="D47" s="28">
        <v>10</v>
      </c>
      <c r="E47" s="28">
        <v>13</v>
      </c>
      <c r="F47" s="28">
        <v>0</v>
      </c>
      <c r="G47" s="28">
        <v>4</v>
      </c>
      <c r="H47" s="28">
        <v>0</v>
      </c>
      <c r="I47" s="28">
        <v>0</v>
      </c>
      <c r="J47" s="28">
        <v>20</v>
      </c>
      <c r="K47" s="28">
        <v>26</v>
      </c>
      <c r="L47" s="29">
        <v>1</v>
      </c>
      <c r="M47" s="29">
        <v>1</v>
      </c>
      <c r="N47" s="28">
        <v>0</v>
      </c>
      <c r="O47" s="28">
        <v>1</v>
      </c>
      <c r="P47" s="28">
        <v>11</v>
      </c>
      <c r="Q47" s="28">
        <v>4</v>
      </c>
      <c r="R47" s="28">
        <v>2</v>
      </c>
      <c r="S47" s="28">
        <v>4</v>
      </c>
      <c r="T47" s="28">
        <v>0</v>
      </c>
      <c r="U47" s="28">
        <v>0</v>
      </c>
      <c r="V47" s="29">
        <v>0</v>
      </c>
      <c r="W47" s="29">
        <v>0</v>
      </c>
    </row>
    <row r="48" spans="1:23" ht="16.5" thickBot="1" x14ac:dyDescent="0.3">
      <c r="A48" s="2" t="s">
        <v>14</v>
      </c>
      <c r="B48" s="35">
        <v>0</v>
      </c>
      <c r="C48" s="35">
        <v>0</v>
      </c>
      <c r="D48" s="35">
        <v>0</v>
      </c>
      <c r="E48" s="35">
        <v>0</v>
      </c>
      <c r="F48" s="35">
        <v>0</v>
      </c>
      <c r="G48" s="35">
        <v>0</v>
      </c>
      <c r="H48" s="35">
        <v>0</v>
      </c>
      <c r="I48" s="35">
        <v>0</v>
      </c>
      <c r="J48" s="35">
        <v>0</v>
      </c>
      <c r="K48" s="35">
        <v>0</v>
      </c>
      <c r="L48" s="26">
        <v>0</v>
      </c>
      <c r="M48" s="26">
        <v>0</v>
      </c>
      <c r="N48" s="35">
        <v>0</v>
      </c>
      <c r="O48" s="35">
        <v>0</v>
      </c>
      <c r="P48" s="35">
        <v>0</v>
      </c>
      <c r="Q48" s="35">
        <v>0</v>
      </c>
      <c r="R48" s="35">
        <v>0</v>
      </c>
      <c r="S48" s="35">
        <v>0</v>
      </c>
      <c r="T48" s="35">
        <v>0</v>
      </c>
      <c r="U48" s="35">
        <v>0</v>
      </c>
      <c r="V48" s="26">
        <v>0</v>
      </c>
      <c r="W48" s="26">
        <v>0</v>
      </c>
    </row>
    <row r="49" spans="1:27" ht="16.5" thickBot="1" x14ac:dyDescent="0.3">
      <c r="A49" s="2" t="s">
        <v>15</v>
      </c>
      <c r="B49" s="31">
        <v>0</v>
      </c>
      <c r="C49" s="31">
        <v>0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2">
        <v>0</v>
      </c>
      <c r="M49" s="32">
        <v>0</v>
      </c>
      <c r="N49" s="31">
        <v>0</v>
      </c>
      <c r="O49" s="31">
        <v>0</v>
      </c>
      <c r="P49" s="31">
        <v>0</v>
      </c>
      <c r="Q49" s="31">
        <v>0</v>
      </c>
      <c r="R49" s="31">
        <v>0</v>
      </c>
      <c r="S49" s="31">
        <v>0</v>
      </c>
      <c r="T49" s="31">
        <v>0</v>
      </c>
      <c r="U49" s="31">
        <v>0</v>
      </c>
      <c r="V49" s="32">
        <v>0</v>
      </c>
      <c r="W49" s="32">
        <v>0</v>
      </c>
    </row>
    <row r="50" spans="1:27" ht="16.5" thickBot="1" x14ac:dyDescent="0.3">
      <c r="A50" s="2" t="s">
        <v>16</v>
      </c>
      <c r="B50" s="38">
        <v>0</v>
      </c>
      <c r="C50" s="38">
        <v>0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  <c r="K50" s="38">
        <v>0</v>
      </c>
      <c r="L50" s="33">
        <v>0</v>
      </c>
      <c r="M50" s="33">
        <v>0</v>
      </c>
      <c r="N50" s="38">
        <v>0</v>
      </c>
      <c r="O50" s="38">
        <v>0</v>
      </c>
      <c r="P50" s="38">
        <v>0</v>
      </c>
      <c r="Q50" s="38">
        <v>0</v>
      </c>
      <c r="R50" s="38">
        <v>0</v>
      </c>
      <c r="S50" s="38">
        <v>0</v>
      </c>
      <c r="T50" s="38">
        <v>0</v>
      </c>
      <c r="U50" s="38">
        <v>0</v>
      </c>
      <c r="V50" s="33">
        <v>0</v>
      </c>
      <c r="W50" s="33">
        <v>0</v>
      </c>
    </row>
    <row r="51" spans="1:27" s="15" customFormat="1" ht="16.5" thickBot="1" x14ac:dyDescent="0.3">
      <c r="A51" s="2" t="s">
        <v>17</v>
      </c>
      <c r="B51" s="48">
        <f>SUM(B43:B50)</f>
        <v>72</v>
      </c>
      <c r="C51" s="48">
        <f t="shared" ref="C51:W51" si="2">SUM(C43:C50)</f>
        <v>76</v>
      </c>
      <c r="D51" s="48">
        <f t="shared" si="2"/>
        <v>10</v>
      </c>
      <c r="E51" s="48">
        <f t="shared" si="2"/>
        <v>13</v>
      </c>
      <c r="F51" s="48">
        <f t="shared" si="2"/>
        <v>0</v>
      </c>
      <c r="G51" s="48">
        <f t="shared" si="2"/>
        <v>4</v>
      </c>
      <c r="H51" s="48">
        <f t="shared" si="2"/>
        <v>0</v>
      </c>
      <c r="I51" s="48">
        <f t="shared" si="2"/>
        <v>0</v>
      </c>
      <c r="J51" s="48">
        <f t="shared" si="2"/>
        <v>20</v>
      </c>
      <c r="K51" s="48">
        <f t="shared" si="2"/>
        <v>26</v>
      </c>
      <c r="L51" s="48">
        <f t="shared" si="2"/>
        <v>1</v>
      </c>
      <c r="M51" s="48">
        <f t="shared" si="2"/>
        <v>1</v>
      </c>
      <c r="N51" s="48">
        <f t="shared" si="2"/>
        <v>0</v>
      </c>
      <c r="O51" s="48">
        <f t="shared" si="2"/>
        <v>1</v>
      </c>
      <c r="P51" s="48">
        <f t="shared" si="2"/>
        <v>11</v>
      </c>
      <c r="Q51" s="48">
        <f t="shared" si="2"/>
        <v>4</v>
      </c>
      <c r="R51" s="48">
        <f t="shared" si="2"/>
        <v>2</v>
      </c>
      <c r="S51" s="48">
        <f t="shared" si="2"/>
        <v>4</v>
      </c>
      <c r="T51" s="48">
        <f t="shared" si="2"/>
        <v>0</v>
      </c>
      <c r="U51" s="48">
        <f t="shared" si="2"/>
        <v>0</v>
      </c>
      <c r="V51" s="48">
        <f t="shared" si="2"/>
        <v>0</v>
      </c>
      <c r="W51" s="48">
        <f t="shared" si="2"/>
        <v>0</v>
      </c>
      <c r="AA51"/>
    </row>
    <row r="52" spans="1:27" ht="19.5" customHeight="1" thickBot="1" x14ac:dyDescent="0.3"/>
    <row r="53" spans="1:27" ht="19.5" customHeight="1" thickBot="1" x14ac:dyDescent="0.3">
      <c r="A53" s="65" t="s">
        <v>4</v>
      </c>
      <c r="B53" s="56" t="s">
        <v>24</v>
      </c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8"/>
      <c r="R53" s="68" t="s">
        <v>59</v>
      </c>
      <c r="S53" s="69"/>
      <c r="T53" s="4"/>
    </row>
    <row r="54" spans="1:27" ht="84" customHeight="1" thickBot="1" x14ac:dyDescent="0.3">
      <c r="A54" s="66"/>
      <c r="B54" s="59" t="s">
        <v>51</v>
      </c>
      <c r="C54" s="60"/>
      <c r="D54" s="59" t="s">
        <v>25</v>
      </c>
      <c r="E54" s="60"/>
      <c r="F54" s="59" t="s">
        <v>26</v>
      </c>
      <c r="G54" s="60"/>
      <c r="H54" s="59" t="s">
        <v>27</v>
      </c>
      <c r="I54" s="60"/>
      <c r="J54" s="59" t="s">
        <v>28</v>
      </c>
      <c r="K54" s="60"/>
      <c r="L54" s="59" t="s">
        <v>29</v>
      </c>
      <c r="M54" s="60"/>
      <c r="N54" s="59" t="s">
        <v>58</v>
      </c>
      <c r="O54" s="60"/>
      <c r="P54" s="59" t="s">
        <v>30</v>
      </c>
      <c r="Q54" s="60"/>
      <c r="R54" s="70"/>
      <c r="S54" s="71"/>
    </row>
    <row r="55" spans="1:27" ht="15.75" thickBot="1" x14ac:dyDescent="0.3">
      <c r="A55" s="66"/>
      <c r="B55" s="6">
        <v>2024</v>
      </c>
      <c r="C55" s="6">
        <v>2025</v>
      </c>
      <c r="D55" s="6">
        <v>2024</v>
      </c>
      <c r="E55" s="6">
        <v>2025</v>
      </c>
      <c r="F55" s="6">
        <v>2024</v>
      </c>
      <c r="G55" s="6">
        <v>2025</v>
      </c>
      <c r="H55" s="6">
        <v>2024</v>
      </c>
      <c r="I55" s="6">
        <v>2025</v>
      </c>
      <c r="J55" s="6">
        <v>2024</v>
      </c>
      <c r="K55" s="6">
        <v>2025</v>
      </c>
      <c r="L55" s="6">
        <v>2024</v>
      </c>
      <c r="M55" s="6">
        <v>2025</v>
      </c>
      <c r="N55" s="6">
        <v>2024</v>
      </c>
      <c r="O55" s="6">
        <v>2025</v>
      </c>
      <c r="P55" s="6">
        <v>2024</v>
      </c>
      <c r="Q55" s="6">
        <v>2025</v>
      </c>
      <c r="R55" s="6">
        <v>2024</v>
      </c>
      <c r="S55" s="6">
        <v>2025</v>
      </c>
    </row>
    <row r="56" spans="1:27" ht="15.75" thickBot="1" x14ac:dyDescent="0.3">
      <c r="A56" s="67"/>
      <c r="B56" s="3">
        <v>55</v>
      </c>
      <c r="C56" s="1">
        <v>56</v>
      </c>
      <c r="D56" s="1">
        <v>57</v>
      </c>
      <c r="E56" s="1">
        <v>58</v>
      </c>
      <c r="F56" s="1">
        <v>59</v>
      </c>
      <c r="G56" s="1">
        <v>60</v>
      </c>
      <c r="H56" s="1">
        <v>61</v>
      </c>
      <c r="I56" s="1">
        <v>62</v>
      </c>
      <c r="J56" s="1">
        <v>63</v>
      </c>
      <c r="K56" s="1">
        <v>64</v>
      </c>
      <c r="L56" s="1">
        <v>65</v>
      </c>
      <c r="M56" s="1">
        <v>66</v>
      </c>
      <c r="N56" s="1">
        <v>67</v>
      </c>
      <c r="O56" s="1">
        <v>68</v>
      </c>
      <c r="P56" s="1">
        <v>69</v>
      </c>
      <c r="Q56" s="1">
        <v>70</v>
      </c>
      <c r="R56" s="3">
        <v>71</v>
      </c>
      <c r="S56" s="49">
        <v>72</v>
      </c>
    </row>
    <row r="57" spans="1:27" ht="16.5" thickBot="1" x14ac:dyDescent="0.3">
      <c r="A57" s="2" t="s">
        <v>9</v>
      </c>
      <c r="B57" s="34">
        <v>0</v>
      </c>
      <c r="C57" s="34">
        <v>0</v>
      </c>
      <c r="D57" s="34">
        <v>0</v>
      </c>
      <c r="E57" s="34">
        <v>0</v>
      </c>
      <c r="F57" s="34">
        <v>0</v>
      </c>
      <c r="G57" s="34">
        <v>0</v>
      </c>
      <c r="H57" s="34">
        <v>0</v>
      </c>
      <c r="I57" s="34">
        <v>0</v>
      </c>
      <c r="J57" s="34">
        <v>0</v>
      </c>
      <c r="K57" s="34">
        <v>0</v>
      </c>
      <c r="L57" s="34">
        <v>0</v>
      </c>
      <c r="M57" s="34">
        <v>0</v>
      </c>
      <c r="N57" s="34">
        <v>0</v>
      </c>
      <c r="O57" s="34">
        <v>0</v>
      </c>
      <c r="P57" s="34">
        <v>0</v>
      </c>
      <c r="Q57" s="34">
        <v>0</v>
      </c>
      <c r="R57" s="3"/>
      <c r="S57" s="1"/>
    </row>
    <row r="58" spans="1:27" ht="16.5" thickBot="1" x14ac:dyDescent="0.3">
      <c r="A58" s="2" t="s">
        <v>10</v>
      </c>
      <c r="B58" s="37">
        <v>0</v>
      </c>
      <c r="C58" s="37">
        <v>0</v>
      </c>
      <c r="D58" s="37">
        <v>0</v>
      </c>
      <c r="E58" s="37">
        <v>0</v>
      </c>
      <c r="F58" s="37">
        <v>0</v>
      </c>
      <c r="G58" s="37">
        <v>0</v>
      </c>
      <c r="H58" s="37">
        <v>0</v>
      </c>
      <c r="I58" s="37">
        <v>0</v>
      </c>
      <c r="J58" s="37">
        <v>0</v>
      </c>
      <c r="K58" s="37">
        <v>0</v>
      </c>
      <c r="L58" s="37">
        <v>0</v>
      </c>
      <c r="M58" s="37">
        <v>0</v>
      </c>
      <c r="N58" s="37">
        <v>0</v>
      </c>
      <c r="O58" s="37">
        <v>0</v>
      </c>
      <c r="P58" s="37">
        <v>0</v>
      </c>
      <c r="Q58" s="37">
        <v>0</v>
      </c>
      <c r="R58" s="65"/>
      <c r="S58" s="65"/>
    </row>
    <row r="59" spans="1:27" ht="16.5" thickBot="1" x14ac:dyDescent="0.3">
      <c r="A59" s="2" t="s">
        <v>11</v>
      </c>
      <c r="B59" s="39">
        <v>0</v>
      </c>
      <c r="C59" s="39">
        <v>0</v>
      </c>
      <c r="D59" s="39">
        <v>0</v>
      </c>
      <c r="E59" s="39">
        <v>0</v>
      </c>
      <c r="F59" s="39">
        <v>0</v>
      </c>
      <c r="G59" s="39">
        <v>0</v>
      </c>
      <c r="H59" s="39">
        <v>0</v>
      </c>
      <c r="I59" s="39">
        <v>0</v>
      </c>
      <c r="J59" s="39">
        <v>0</v>
      </c>
      <c r="K59" s="39">
        <v>0</v>
      </c>
      <c r="L59" s="39">
        <v>0</v>
      </c>
      <c r="M59" s="39">
        <v>0</v>
      </c>
      <c r="N59" s="39">
        <v>0</v>
      </c>
      <c r="O59" s="39">
        <v>0</v>
      </c>
      <c r="P59" s="39">
        <v>0</v>
      </c>
      <c r="Q59" s="39">
        <v>0</v>
      </c>
      <c r="R59" s="66"/>
      <c r="S59" s="66"/>
    </row>
    <row r="60" spans="1:27" ht="16.5" thickBot="1" x14ac:dyDescent="0.3">
      <c r="A60" s="2" t="s">
        <v>12</v>
      </c>
      <c r="B60" s="35">
        <v>0</v>
      </c>
      <c r="C60" s="35">
        <v>0</v>
      </c>
      <c r="D60" s="35">
        <v>0</v>
      </c>
      <c r="E60" s="35">
        <v>0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5">
        <v>0</v>
      </c>
      <c r="N60" s="35">
        <v>0</v>
      </c>
      <c r="O60" s="35">
        <v>0</v>
      </c>
      <c r="P60" s="35">
        <v>0</v>
      </c>
      <c r="Q60" s="35">
        <v>0</v>
      </c>
      <c r="R60" s="66"/>
      <c r="S60" s="66"/>
    </row>
    <row r="61" spans="1:27" ht="19.5" thickBot="1" x14ac:dyDescent="0.3">
      <c r="A61" s="2" t="s">
        <v>13</v>
      </c>
      <c r="B61" s="53">
        <v>7</v>
      </c>
      <c r="C61" s="20">
        <v>3</v>
      </c>
      <c r="D61" s="52">
        <v>1</v>
      </c>
      <c r="E61" s="20">
        <v>3</v>
      </c>
      <c r="F61" s="52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52">
        <v>0</v>
      </c>
      <c r="M61" s="20">
        <v>0</v>
      </c>
      <c r="N61" s="20">
        <v>0</v>
      </c>
      <c r="O61" s="20">
        <v>0</v>
      </c>
      <c r="P61" s="20">
        <v>20</v>
      </c>
      <c r="Q61" s="20">
        <v>17</v>
      </c>
      <c r="R61" s="66"/>
      <c r="S61" s="66"/>
    </row>
    <row r="62" spans="1:27" ht="16.5" thickBot="1" x14ac:dyDescent="0.3">
      <c r="A62" s="2" t="s">
        <v>14</v>
      </c>
      <c r="B62" s="35">
        <v>0</v>
      </c>
      <c r="C62" s="35">
        <v>0</v>
      </c>
      <c r="D62" s="35">
        <v>0</v>
      </c>
      <c r="E62" s="35">
        <v>0</v>
      </c>
      <c r="F62" s="35">
        <v>0</v>
      </c>
      <c r="G62" s="35">
        <v>0</v>
      </c>
      <c r="H62" s="36">
        <v>0</v>
      </c>
      <c r="I62" s="36">
        <v>0</v>
      </c>
      <c r="J62" s="36">
        <v>0</v>
      </c>
      <c r="K62" s="36">
        <v>0</v>
      </c>
      <c r="L62" s="35">
        <v>0</v>
      </c>
      <c r="M62" s="35">
        <v>0</v>
      </c>
      <c r="N62" s="36">
        <v>0</v>
      </c>
      <c r="O62" s="36">
        <v>0</v>
      </c>
      <c r="P62" s="35">
        <v>0</v>
      </c>
      <c r="Q62" s="35">
        <v>0</v>
      </c>
      <c r="R62" s="66"/>
      <c r="S62" s="66"/>
    </row>
    <row r="63" spans="1:27" ht="16.5" thickBot="1" x14ac:dyDescent="0.3">
      <c r="A63" s="2" t="s">
        <v>15</v>
      </c>
      <c r="B63" s="40">
        <v>0</v>
      </c>
      <c r="C63" s="40">
        <v>0</v>
      </c>
      <c r="D63" s="40">
        <v>0</v>
      </c>
      <c r="E63" s="40">
        <v>0</v>
      </c>
      <c r="F63" s="40">
        <v>0</v>
      </c>
      <c r="G63" s="40">
        <v>0</v>
      </c>
      <c r="H63" s="40">
        <v>0</v>
      </c>
      <c r="I63" s="40">
        <v>0</v>
      </c>
      <c r="J63" s="40">
        <v>0</v>
      </c>
      <c r="K63" s="40">
        <v>0</v>
      </c>
      <c r="L63" s="40">
        <v>0</v>
      </c>
      <c r="M63" s="40">
        <v>0</v>
      </c>
      <c r="N63" s="40">
        <v>0</v>
      </c>
      <c r="O63" s="40">
        <v>0</v>
      </c>
      <c r="P63" s="20">
        <v>0</v>
      </c>
      <c r="Q63" s="20">
        <v>0</v>
      </c>
      <c r="R63" s="66"/>
      <c r="S63" s="66"/>
    </row>
    <row r="64" spans="1:27" ht="16.5" thickBot="1" x14ac:dyDescent="0.3">
      <c r="A64" s="2" t="s">
        <v>16</v>
      </c>
      <c r="B64" s="35">
        <v>0</v>
      </c>
      <c r="C64" s="35">
        <v>0</v>
      </c>
      <c r="D64" s="35">
        <v>0</v>
      </c>
      <c r="E64" s="35">
        <v>0</v>
      </c>
      <c r="F64" s="35">
        <v>0</v>
      </c>
      <c r="G64" s="35">
        <v>0</v>
      </c>
      <c r="H64" s="35">
        <v>0</v>
      </c>
      <c r="I64" s="35">
        <v>0</v>
      </c>
      <c r="J64" s="35">
        <v>0</v>
      </c>
      <c r="K64" s="35">
        <v>0</v>
      </c>
      <c r="L64" s="35">
        <v>0</v>
      </c>
      <c r="M64" s="35">
        <v>0</v>
      </c>
      <c r="N64" s="35">
        <v>0</v>
      </c>
      <c r="O64" s="35">
        <v>0</v>
      </c>
      <c r="P64" s="35">
        <v>0</v>
      </c>
      <c r="Q64" s="35">
        <v>0</v>
      </c>
      <c r="R64" s="66"/>
      <c r="S64" s="66"/>
    </row>
    <row r="65" spans="1:19" ht="16.5" thickBot="1" x14ac:dyDescent="0.3">
      <c r="A65" s="2" t="s">
        <v>17</v>
      </c>
      <c r="B65" s="3">
        <f>SUM(B57:B64)</f>
        <v>7</v>
      </c>
      <c r="C65" s="3">
        <f t="shared" ref="C65:Q65" si="3">SUM(C57:C64)</f>
        <v>3</v>
      </c>
      <c r="D65" s="3">
        <f t="shared" si="3"/>
        <v>1</v>
      </c>
      <c r="E65" s="3">
        <f t="shared" si="3"/>
        <v>3</v>
      </c>
      <c r="F65" s="3">
        <f t="shared" si="3"/>
        <v>0</v>
      </c>
      <c r="G65" s="3">
        <f t="shared" si="3"/>
        <v>0</v>
      </c>
      <c r="H65" s="3">
        <f t="shared" si="3"/>
        <v>0</v>
      </c>
      <c r="I65" s="3">
        <f t="shared" si="3"/>
        <v>0</v>
      </c>
      <c r="J65" s="3">
        <f t="shared" si="3"/>
        <v>0</v>
      </c>
      <c r="K65" s="3">
        <f t="shared" si="3"/>
        <v>0</v>
      </c>
      <c r="L65" s="3">
        <f t="shared" si="3"/>
        <v>0</v>
      </c>
      <c r="M65" s="3">
        <f t="shared" si="3"/>
        <v>0</v>
      </c>
      <c r="N65" s="3">
        <f t="shared" si="3"/>
        <v>0</v>
      </c>
      <c r="O65" s="3">
        <f t="shared" si="3"/>
        <v>0</v>
      </c>
      <c r="P65" s="3">
        <f t="shared" si="3"/>
        <v>20</v>
      </c>
      <c r="Q65" s="3">
        <f t="shared" si="3"/>
        <v>17</v>
      </c>
      <c r="R65" s="67"/>
      <c r="S65" s="67"/>
    </row>
    <row r="66" spans="1:19" ht="26.25" thickBot="1" x14ac:dyDescent="0.3">
      <c r="A66" s="10" t="s">
        <v>35</v>
      </c>
      <c r="B66" s="43">
        <f>D51+F51+H51+J51+L51+N51+P51+R51+T51+V51+B65+D65+F65+H65+J65+L65+N65+P65</f>
        <v>72</v>
      </c>
      <c r="C66" s="43">
        <f>E51+G51+I51+K51+M51+O51+Q51+S51+U51+W51+C65+E65+G65+I65+K65+M65+O65+Q65</f>
        <v>76</v>
      </c>
    </row>
    <row r="70" spans="1:19" s="55" customFormat="1" ht="18.75" x14ac:dyDescent="0.3">
      <c r="A70" s="55" t="s">
        <v>64</v>
      </c>
      <c r="M70" s="55" t="s">
        <v>65</v>
      </c>
    </row>
    <row r="72" spans="1:19" x14ac:dyDescent="0.25">
      <c r="A72" s="72" t="s">
        <v>60</v>
      </c>
      <c r="B72" s="72"/>
      <c r="C72" s="72"/>
      <c r="D72" s="72"/>
      <c r="E72" s="72"/>
      <c r="F72" s="72"/>
      <c r="G72" s="72"/>
      <c r="H72" s="72"/>
      <c r="I72" s="72"/>
      <c r="J72" s="72"/>
      <c r="K72" s="72"/>
      <c r="L72" s="72"/>
      <c r="M72" s="72"/>
    </row>
    <row r="73" spans="1:19" x14ac:dyDescent="0.25">
      <c r="A73" s="72"/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</row>
    <row r="74" spans="1:19" x14ac:dyDescent="0.25">
      <c r="A74" s="72"/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</row>
  </sheetData>
  <mergeCells count="50">
    <mergeCell ref="A72:M74"/>
    <mergeCell ref="R53:S54"/>
    <mergeCell ref="N25:O25"/>
    <mergeCell ref="R58:R65"/>
    <mergeCell ref="S58:S65"/>
    <mergeCell ref="A39:A42"/>
    <mergeCell ref="D40:E40"/>
    <mergeCell ref="F40:G40"/>
    <mergeCell ref="H40:I40"/>
    <mergeCell ref="J40:K40"/>
    <mergeCell ref="L40:M40"/>
    <mergeCell ref="N40:O40"/>
    <mergeCell ref="B39:C40"/>
    <mergeCell ref="D39:W39"/>
    <mergeCell ref="T40:U40"/>
    <mergeCell ref="A53:A56"/>
    <mergeCell ref="B53:Q53"/>
    <mergeCell ref="B54:C54"/>
    <mergeCell ref="D54:E54"/>
    <mergeCell ref="F54:G54"/>
    <mergeCell ref="H54:I54"/>
    <mergeCell ref="J54:K54"/>
    <mergeCell ref="L54:M54"/>
    <mergeCell ref="N54:O54"/>
    <mergeCell ref="P54:Q54"/>
    <mergeCell ref="V40:W40"/>
    <mergeCell ref="A5:P5"/>
    <mergeCell ref="P25:Q25"/>
    <mergeCell ref="A24:A27"/>
    <mergeCell ref="B24:Q24"/>
    <mergeCell ref="B25:C25"/>
    <mergeCell ref="D25:E25"/>
    <mergeCell ref="F25:G25"/>
    <mergeCell ref="H25:I25"/>
    <mergeCell ref="A6:A8"/>
    <mergeCell ref="B6:B8"/>
    <mergeCell ref="C6:D7"/>
    <mergeCell ref="E6:F7"/>
    <mergeCell ref="I7:J7"/>
    <mergeCell ref="K7:L7"/>
    <mergeCell ref="G6:H7"/>
    <mergeCell ref="I6:P6"/>
    <mergeCell ref="O7:P7"/>
    <mergeCell ref="P40:Q40"/>
    <mergeCell ref="R40:S40"/>
    <mergeCell ref="M7:N7"/>
    <mergeCell ref="J25:K25"/>
    <mergeCell ref="L25:M25"/>
    <mergeCell ref="B23:R23"/>
    <mergeCell ref="B21:L22"/>
  </mergeCells>
  <pageMargins left="0.25" right="0.25" top="0.75" bottom="0.75" header="0.3" footer="0.3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ШВГ</dc:creator>
  <cp:lastModifiedBy>Людмила</cp:lastModifiedBy>
  <cp:lastPrinted>2025-01-03T07:51:52Z</cp:lastPrinted>
  <dcterms:created xsi:type="dcterms:W3CDTF">2016-11-17T12:23:18Z</dcterms:created>
  <dcterms:modified xsi:type="dcterms:W3CDTF">2025-04-04T10:38:13Z</dcterms:modified>
</cp:coreProperties>
</file>