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40" i="3"/>
  <c r="C54" i="3"/>
  <c r="C63" i="3"/>
  <c r="C55" i="3"/>
  <c r="C59" i="3"/>
  <c r="D82" i="3"/>
  <c r="E83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<sst xmlns="http://schemas.openxmlformats.org/spreadsheetml/2006/main" count="223" uniqueCount="107">
  <si>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</si>
  <si>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</si>
  <si>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</si>
  <si>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</si>
  <si>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</si>
  <si>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</si>
  <si>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</si>
  <si>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</si>
  <si>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</si>
  <si>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</si>
  <si>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</si>
  <si>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</si>
  <si>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</si>
  <si>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</si>
  <si>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</si>
  <si>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</si>
  <si>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</si>
  <si>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</si>
  <si>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</si>
  <si>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</si>
  <si>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</si>
  <si>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</si>
  <si>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</si>
  <si>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</si>
  <si>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</si>
  <si>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</si>
  <si>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</si>
  <si>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</si>
  <si>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</si>
  <si>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</si>
  <si>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</si>
  <si>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</si>
  <si>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</si>
  <si>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</si>
  <si>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</si>
  <si>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</si>
  <si>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</si>
  <si>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</si>
  <si>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</si>
  <si>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</si>
  <si>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</si>
  <si>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</si>
  <si>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</si>
  <si>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</si>
  <si>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</si>
  <si>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</si>
  <si>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</si>
  <si>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</si>
  <si>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</si>
  <si>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</si>
  <si>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</si>
  <si>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</si>
  <si>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</si>
  <si>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</si>
  <si>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</si>
  <si>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</si>
  <si>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</si>
  <si>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</si>
  <si>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</si>
  <si>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</si>
  <si>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</si>
  <si>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</si>
  <si>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</si>
  <si>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</si>
  <si>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</si>
  <si>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</si>
  <si>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</si>
  <si>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</si>
  <si>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</si>
  <si>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</si>
  <si>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</si>
  <si>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</si>
  <si>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</si>
  <si>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</si>
  <si>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</si>
  <si>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</si>
  <si>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</si>
  <si>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</si>
  <si>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</si>
  <si>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</si>
  <si>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</si>
  <si>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</si>
  <si>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</si>
  <si>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</si>
  <si>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</si>
  <si>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</si>
  <si>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</si>
  <si>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</si>
  <si>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</si>
  <si>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</si>
  <si>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</si>
  <si>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</si>
  <si>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</si>
  <si>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</si>
  <si>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</si>
  <si>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</si>
  <si>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</si>
  <si>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</si>
  <si>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</si>
  <si>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</si>
  <si>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</si>
  <si>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</si>
  <si>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 xml:space="preserve">ФІНАНСОВИЙ ПЛАН КОМУНАЛЬНОГО НЕКОМЕРЦІЙНОГО ПІДПРИЄМСТВА «АНАНЬЇВСЬКА БАГАТОПРОФІЛЬНА МІСЬКА ЛІКАРНЯ АНАНЬЇВСЬКОЇ МІСЬКОЇ РАДИ» НА  2025  рік </t>
  </si>
  <si>
    <t>ЗАТВЕРДЖЕНО</t>
  </si>
  <si>
    <t>рішення  Ананьївської міської ради</t>
  </si>
  <si>
    <t>від 20 грудня 2024 року  № 1340-VІІІ</t>
  </si>
  <si>
    <t>Анатолій КОЙЧЕВ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</si>
</sst>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Normal="75" zoomScaleSheetLayoutView="100" workbookViewId="0">
      <selection activeCell="K86" sqref="K86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0.6" customHeight="1" x14ac:dyDescent="0.25">
      <c r="D2" s="79"/>
      <c r="E2" s="79"/>
      <c r="F2" s="79"/>
      <c r="G2" s="79"/>
    </row>
    <row r="3" spans="2:7" ht="12.6" hidden="1" customHeight="1" x14ac:dyDescent="0.25"/>
    <row r="4" spans="2:7" x14ac:dyDescent="0.25">
      <c r="E4" s="15" t="s">
        <v>103</v>
      </c>
      <c r="F4" s="15"/>
      <c r="G4" s="15"/>
    </row>
    <row r="5" spans="2:7" ht="18" customHeight="1" x14ac:dyDescent="0.25">
      <c r="E5" s="80" t="s">
        <v>104</v>
      </c>
      <c r="F5" s="80"/>
      <c r="G5" s="80"/>
    </row>
    <row r="6" spans="2:7" ht="16.5" customHeight="1" x14ac:dyDescent="0.25">
      <c r="E6" s="80" t="s">
        <v>105</v>
      </c>
      <c r="F6" s="80"/>
      <c r="G6" s="80"/>
    </row>
    <row r="7" spans="2:7" x14ac:dyDescent="0.25">
      <c r="E7" s="81"/>
      <c r="F7" s="81"/>
      <c r="G7" s="81"/>
    </row>
    <row r="8" spans="2:7" ht="1.2" customHeight="1" x14ac:dyDescent="0.25"/>
    <row r="9" spans="2:7" hidden="1" x14ac:dyDescent="0.25"/>
    <row r="10" spans="2:7" x14ac:dyDescent="0.25">
      <c r="F10" s="3" t="s">
        <v>2</v>
      </c>
      <c r="G10" s="4" t="s">
        <v>100</v>
      </c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/>
    </row>
    <row r="14" spans="2:7" x14ac:dyDescent="0.25">
      <c r="F14" s="77" t="s">
        <v>7</v>
      </c>
      <c r="G14" s="78"/>
    </row>
    <row r="16" spans="2:7" x14ac:dyDescent="0.25">
      <c r="B16" s="73"/>
      <c r="C16" s="73"/>
      <c r="F16" s="69" t="s">
        <v>8</v>
      </c>
      <c r="G16" s="69"/>
    </row>
    <row r="17" spans="1:7" ht="53.4" customHeight="1" x14ac:dyDescent="0.25">
      <c r="A17" s="5" t="s">
        <v>9</v>
      </c>
      <c r="B17" s="63" t="s">
        <v>93</v>
      </c>
      <c r="C17" s="63"/>
      <c r="D17" s="63"/>
      <c r="E17" s="74"/>
      <c r="F17" s="6" t="s">
        <v>10</v>
      </c>
      <c r="G17" s="7">
        <v>1998615</v>
      </c>
    </row>
    <row r="18" spans="1:7" x14ac:dyDescent="0.25">
      <c r="A18" s="5" t="s">
        <v>11</v>
      </c>
      <c r="B18" s="71" t="s">
        <v>12</v>
      </c>
      <c r="C18" s="71"/>
      <c r="D18" s="71"/>
      <c r="E18" s="72"/>
      <c r="F18" s="8" t="s">
        <v>13</v>
      </c>
      <c r="G18" s="7">
        <v>430</v>
      </c>
    </row>
    <row r="19" spans="1:7" x14ac:dyDescent="0.25">
      <c r="A19" s="5" t="s">
        <v>14</v>
      </c>
      <c r="B19" s="71" t="s">
        <v>92</v>
      </c>
      <c r="C19" s="71"/>
      <c r="D19" s="71"/>
      <c r="E19" s="72"/>
      <c r="F19" s="8" t="s">
        <v>15</v>
      </c>
      <c r="G19" s="9">
        <v>5120210100</v>
      </c>
    </row>
    <row r="20" spans="1:7" x14ac:dyDescent="0.25">
      <c r="A20" s="5" t="s">
        <v>16</v>
      </c>
      <c r="B20" s="71" t="s">
        <v>91</v>
      </c>
      <c r="C20" s="71"/>
      <c r="D20" s="71"/>
      <c r="E20" s="72"/>
      <c r="F20" s="8" t="s">
        <v>17</v>
      </c>
      <c r="G20" s="7"/>
    </row>
    <row r="21" spans="1:7" x14ac:dyDescent="0.25">
      <c r="A21" s="5" t="s">
        <v>18</v>
      </c>
      <c r="B21" s="71" t="s">
        <v>19</v>
      </c>
      <c r="C21" s="71"/>
      <c r="D21" s="71"/>
      <c r="E21" s="72"/>
      <c r="F21" s="8" t="s">
        <v>20</v>
      </c>
      <c r="G21" s="7"/>
    </row>
    <row r="22" spans="1:7" ht="51.75" customHeight="1" x14ac:dyDescent="0.25">
      <c r="A22" s="5" t="s">
        <v>21</v>
      </c>
      <c r="B22" s="71" t="s">
        <v>22</v>
      </c>
      <c r="C22" s="71"/>
      <c r="D22" s="71"/>
      <c r="E22" s="72"/>
      <c r="F22" s="8" t="s">
        <v>23</v>
      </c>
      <c r="G22" s="7" t="s">
        <v>94</v>
      </c>
    </row>
    <row r="23" spans="1:7" x14ac:dyDescent="0.25">
      <c r="A23" s="5" t="s">
        <v>24</v>
      </c>
      <c r="B23" s="71" t="s">
        <v>25</v>
      </c>
      <c r="C23" s="71"/>
      <c r="D23" s="71"/>
      <c r="E23" s="72"/>
      <c r="F23" s="10"/>
      <c r="G23" s="11"/>
    </row>
    <row r="24" spans="1:7" ht="29.25" customHeight="1" x14ac:dyDescent="0.25">
      <c r="A24" s="5" t="s">
        <v>26</v>
      </c>
      <c r="B24" s="71" t="s">
        <v>27</v>
      </c>
      <c r="C24" s="71"/>
      <c r="D24" s="71"/>
      <c r="E24" s="72"/>
      <c r="F24" s="12"/>
      <c r="G24" s="12"/>
    </row>
    <row r="25" spans="1:7" x14ac:dyDescent="0.25">
      <c r="A25" s="5" t="s">
        <v>28</v>
      </c>
      <c r="B25" s="75" t="s">
        <v>95</v>
      </c>
      <c r="C25" s="75"/>
      <c r="D25" s="75"/>
      <c r="E25" s="76"/>
      <c r="F25" s="11"/>
      <c r="G25" s="11"/>
    </row>
    <row r="26" spans="1:7" x14ac:dyDescent="0.25">
      <c r="A26" s="5" t="s">
        <v>29</v>
      </c>
      <c r="B26" s="71" t="s">
        <v>96</v>
      </c>
      <c r="C26" s="71"/>
      <c r="D26" s="71"/>
      <c r="E26" s="72"/>
      <c r="F26" s="12"/>
      <c r="G26" s="12"/>
    </row>
    <row r="27" spans="1:7" x14ac:dyDescent="0.25">
      <c r="B27" s="56"/>
    </row>
    <row r="28" spans="1:7" ht="57.75" customHeight="1" x14ac:dyDescent="0.25">
      <c r="A28" s="67" t="s">
        <v>102</v>
      </c>
      <c r="B28" s="67"/>
      <c r="C28" s="67"/>
      <c r="D28" s="67"/>
      <c r="E28" s="67"/>
      <c r="F28" s="67"/>
      <c r="G28" s="67"/>
    </row>
    <row r="29" spans="1:7" ht="4.2" customHeight="1" x14ac:dyDescent="0.25">
      <c r="A29" s="67"/>
      <c r="B29" s="67"/>
      <c r="C29" s="67"/>
      <c r="D29" s="67"/>
      <c r="E29" s="67"/>
      <c r="F29" s="67"/>
      <c r="G29" s="67"/>
    </row>
    <row r="30" spans="1:7" ht="22.5" customHeight="1" x14ac:dyDescent="0.25">
      <c r="A30" s="51"/>
      <c r="B30" s="13"/>
      <c r="C30" s="51"/>
      <c r="D30" s="51"/>
      <c r="E30" s="68" t="s">
        <v>30</v>
      </c>
      <c r="F30" s="68"/>
      <c r="G30" s="51" t="s">
        <v>31</v>
      </c>
    </row>
    <row r="31" spans="1:7" ht="24.75" customHeight="1" x14ac:dyDescent="0.25">
      <c r="A31" s="69" t="s">
        <v>32</v>
      </c>
      <c r="B31" s="70" t="s">
        <v>33</v>
      </c>
      <c r="C31" s="70" t="s">
        <v>34</v>
      </c>
      <c r="D31" s="70" t="s">
        <v>35</v>
      </c>
      <c r="E31" s="70"/>
      <c r="F31" s="70"/>
      <c r="G31" s="70"/>
    </row>
    <row r="32" spans="1:7" ht="30.75" customHeight="1" x14ac:dyDescent="0.25">
      <c r="A32" s="69"/>
      <c r="B32" s="70"/>
      <c r="C32" s="7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52">
        <v>1</v>
      </c>
      <c r="B33" s="53">
        <v>2</v>
      </c>
      <c r="C33" s="53">
        <v>5</v>
      </c>
      <c r="D33" s="53">
        <v>6</v>
      </c>
      <c r="E33" s="53">
        <v>7</v>
      </c>
      <c r="F33" s="53">
        <v>8</v>
      </c>
      <c r="G33" s="53">
        <v>9</v>
      </c>
    </row>
    <row r="34" spans="1:10" ht="18" customHeight="1" x14ac:dyDescent="0.25">
      <c r="A34" s="63" t="s">
        <v>40</v>
      </c>
      <c r="B34" s="63"/>
      <c r="C34" s="63"/>
      <c r="D34" s="63"/>
      <c r="E34" s="63"/>
      <c r="F34" s="63"/>
      <c r="G34" s="64"/>
    </row>
    <row r="35" spans="1:10" s="15" customFormat="1" ht="20.100000000000001" customHeight="1" x14ac:dyDescent="0.25">
      <c r="A35" s="65" t="s">
        <v>41</v>
      </c>
      <c r="B35" s="65"/>
      <c r="C35" s="65"/>
      <c r="D35" s="65"/>
      <c r="E35" s="65"/>
      <c r="F35" s="65"/>
      <c r="G35" s="65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29900</v>
      </c>
      <c r="D36" s="18">
        <v>7450</v>
      </c>
      <c r="E36" s="18">
        <v>7500</v>
      </c>
      <c r="F36" s="18">
        <v>7500</v>
      </c>
      <c r="G36" s="18">
        <v>7450</v>
      </c>
      <c r="H36" s="59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4595</v>
      </c>
      <c r="D37" s="18">
        <v>1374</v>
      </c>
      <c r="E37" s="18">
        <v>1080</v>
      </c>
      <c r="F37" s="18">
        <v>891</v>
      </c>
      <c r="G37" s="18">
        <v>1250</v>
      </c>
      <c r="H37" s="59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59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59"/>
    </row>
    <row r="40" spans="1:10" ht="30.75" customHeight="1" x14ac:dyDescent="0.25">
      <c r="A40" s="60" t="s">
        <v>46</v>
      </c>
      <c r="B40" s="17">
        <v>140</v>
      </c>
      <c r="C40" s="18">
        <f>SUM(D40:G40)</f>
        <v>25336.7</v>
      </c>
      <c r="D40" s="18">
        <f>SUM(D42:D46)</f>
        <v>6379.2</v>
      </c>
      <c r="E40" s="18">
        <f>SUM(E42:E46)</f>
        <v>6255</v>
      </c>
      <c r="F40" s="18">
        <f>SUM(F42:F46)</f>
        <v>6266.8</v>
      </c>
      <c r="G40" s="18">
        <f>SUM(G42:G46)</f>
        <v>6435.7</v>
      </c>
      <c r="H40" s="59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59"/>
    </row>
    <row r="42" spans="1:10" s="22" customFormat="1" ht="20.100000000000001" customHeight="1" x14ac:dyDescent="0.25">
      <c r="A42" s="16" t="s">
        <v>48</v>
      </c>
      <c r="B42" s="21">
        <v>141</v>
      </c>
      <c r="C42" s="20">
        <f t="shared" ref="C42:C52" si="0">SUM(D42:G42)</f>
        <v>605</v>
      </c>
      <c r="D42" s="20">
        <v>125</v>
      </c>
      <c r="E42" s="20">
        <v>130</v>
      </c>
      <c r="F42" s="20">
        <v>200</v>
      </c>
      <c r="G42" s="20">
        <v>150</v>
      </c>
      <c r="H42" s="59"/>
    </row>
    <row r="43" spans="1:10" s="22" customFormat="1" ht="20.100000000000001" customHeight="1" x14ac:dyDescent="0.25">
      <c r="A43" s="16" t="s">
        <v>49</v>
      </c>
      <c r="B43" s="21">
        <v>142</v>
      </c>
      <c r="C43" s="20">
        <f t="shared" si="0"/>
        <v>16311</v>
      </c>
      <c r="D43" s="20">
        <v>4030.5</v>
      </c>
      <c r="E43" s="20">
        <v>4130.5</v>
      </c>
      <c r="F43" s="20">
        <v>4120</v>
      </c>
      <c r="G43" s="20">
        <v>4030</v>
      </c>
      <c r="H43" s="59"/>
    </row>
    <row r="44" spans="1:10" s="22" customFormat="1" ht="20.100000000000001" customHeight="1" x14ac:dyDescent="0.25">
      <c r="A44" s="16" t="s">
        <v>50</v>
      </c>
      <c r="B44" s="21">
        <v>143</v>
      </c>
      <c r="C44" s="20">
        <f t="shared" si="0"/>
        <v>4641</v>
      </c>
      <c r="D44" s="20">
        <v>1120.5</v>
      </c>
      <c r="E44" s="20">
        <v>1194.5</v>
      </c>
      <c r="F44" s="20">
        <v>1205</v>
      </c>
      <c r="G44" s="20">
        <v>1121</v>
      </c>
      <c r="H44" s="59"/>
    </row>
    <row r="45" spans="1:10" s="22" customFormat="1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59"/>
      <c r="J45" s="48"/>
    </row>
    <row r="46" spans="1:10" s="22" customFormat="1" ht="20.25" customHeight="1" x14ac:dyDescent="0.25">
      <c r="A46" s="16" t="s">
        <v>52</v>
      </c>
      <c r="B46" s="21">
        <v>145</v>
      </c>
      <c r="C46" s="20">
        <f t="shared" si="0"/>
        <v>3779.7</v>
      </c>
      <c r="D46" s="20">
        <v>1103.2</v>
      </c>
      <c r="E46" s="20">
        <v>800</v>
      </c>
      <c r="F46" s="20">
        <v>741.8</v>
      </c>
      <c r="G46" s="20">
        <v>1134.7</v>
      </c>
      <c r="H46" s="59"/>
      <c r="J46" s="48"/>
    </row>
    <row r="47" spans="1:10" ht="24.75" customHeight="1" x14ac:dyDescent="0.25">
      <c r="A47" s="60" t="s">
        <v>53</v>
      </c>
      <c r="B47" s="17">
        <v>150</v>
      </c>
      <c r="C47" s="18">
        <f t="shared" si="0"/>
        <v>10058.299999999999</v>
      </c>
      <c r="D47" s="18">
        <f>SUM(D48:D52)</f>
        <v>2669.8</v>
      </c>
      <c r="E47" s="18">
        <f>SUM(E48:E52)</f>
        <v>2550</v>
      </c>
      <c r="F47" s="18">
        <f>SUM(F48:F52)</f>
        <v>2349.1999999999998</v>
      </c>
      <c r="G47" s="18">
        <f>SUM(G48:G52)</f>
        <v>2489.3000000000002</v>
      </c>
      <c r="H47" s="59"/>
      <c r="J47" s="49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295</v>
      </c>
      <c r="D48" s="20">
        <v>100</v>
      </c>
      <c r="E48" s="20">
        <v>95</v>
      </c>
      <c r="F48" s="20">
        <v>25</v>
      </c>
      <c r="G48" s="20">
        <v>75</v>
      </c>
      <c r="H48" s="59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6608</v>
      </c>
      <c r="D49" s="20">
        <v>1706</v>
      </c>
      <c r="E49" s="20">
        <v>1606</v>
      </c>
      <c r="F49" s="20">
        <v>1596</v>
      </c>
      <c r="G49" s="20">
        <v>1700</v>
      </c>
      <c r="H49" s="59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2340</v>
      </c>
      <c r="D50" s="20">
        <v>593</v>
      </c>
      <c r="E50" s="20">
        <v>569</v>
      </c>
      <c r="F50" s="20">
        <v>579</v>
      </c>
      <c r="G50" s="20">
        <v>599</v>
      </c>
      <c r="H50" s="59"/>
    </row>
    <row r="51" spans="1:9" s="22" customFormat="1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59"/>
      <c r="I51" s="23"/>
    </row>
    <row r="52" spans="1:9" s="22" customFormat="1" ht="20.100000000000001" customHeight="1" x14ac:dyDescent="0.25">
      <c r="A52" s="16" t="s">
        <v>52</v>
      </c>
      <c r="B52" s="19">
        <v>155</v>
      </c>
      <c r="C52" s="20">
        <f t="shared" si="0"/>
        <v>815.3</v>
      </c>
      <c r="D52" s="20">
        <v>270.8</v>
      </c>
      <c r="E52" s="20">
        <v>280</v>
      </c>
      <c r="F52" s="20">
        <v>149.19999999999999</v>
      </c>
      <c r="G52" s="20">
        <v>115.3</v>
      </c>
      <c r="H52" s="59"/>
    </row>
    <row r="53" spans="1:9" s="22" customFormat="1" ht="20.100000000000001" customHeight="1" x14ac:dyDescent="0.25">
      <c r="A53" s="66" t="s">
        <v>54</v>
      </c>
      <c r="B53" s="63"/>
      <c r="C53" s="63"/>
      <c r="D53" s="63"/>
      <c r="E53" s="63"/>
      <c r="F53" s="63"/>
      <c r="G53" s="64"/>
      <c r="H53" s="59"/>
    </row>
    <row r="54" spans="1:9" s="22" customFormat="1" ht="20.100000000000001" customHeight="1" x14ac:dyDescent="0.25">
      <c r="A54" s="16" t="s">
        <v>48</v>
      </c>
      <c r="B54" s="7">
        <v>200</v>
      </c>
      <c r="C54" s="20">
        <f t="shared" ref="C54:C59" si="1">SUM(D54:G54)</f>
        <v>900</v>
      </c>
      <c r="D54" s="20">
        <f>D42+D48</f>
        <v>225</v>
      </c>
      <c r="E54" s="20">
        <f t="shared" ref="E54:G54" si="2">E42+E48</f>
        <v>225</v>
      </c>
      <c r="F54" s="20">
        <f t="shared" si="2"/>
        <v>225</v>
      </c>
      <c r="G54" s="20">
        <f t="shared" si="2"/>
        <v>225</v>
      </c>
      <c r="H54" s="59"/>
    </row>
    <row r="55" spans="1:9" s="22" customFormat="1" ht="20.100000000000001" customHeight="1" x14ac:dyDescent="0.25">
      <c r="A55" s="16" t="s">
        <v>49</v>
      </c>
      <c r="B55" s="7">
        <v>210</v>
      </c>
      <c r="C55" s="20">
        <f t="shared" si="1"/>
        <v>22919</v>
      </c>
      <c r="D55" s="20">
        <f t="shared" ref="D55:G58" si="3">D43+D49</f>
        <v>5736.5</v>
      </c>
      <c r="E55" s="20">
        <f t="shared" si="3"/>
        <v>5736.5</v>
      </c>
      <c r="F55" s="20">
        <f t="shared" si="3"/>
        <v>5716</v>
      </c>
      <c r="G55" s="20">
        <f t="shared" si="3"/>
        <v>5730</v>
      </c>
      <c r="H55" s="59"/>
    </row>
    <row r="56" spans="1:9" s="22" customFormat="1" ht="20.100000000000001" customHeight="1" x14ac:dyDescent="0.25">
      <c r="A56" s="16" t="s">
        <v>50</v>
      </c>
      <c r="B56" s="7">
        <v>220</v>
      </c>
      <c r="C56" s="20">
        <f t="shared" si="1"/>
        <v>6981</v>
      </c>
      <c r="D56" s="20">
        <f t="shared" si="3"/>
        <v>1713.5</v>
      </c>
      <c r="E56" s="20">
        <f t="shared" si="3"/>
        <v>1763.5</v>
      </c>
      <c r="F56" s="20">
        <f t="shared" si="3"/>
        <v>1784</v>
      </c>
      <c r="G56" s="20">
        <f t="shared" si="3"/>
        <v>1720</v>
      </c>
      <c r="H56" s="59"/>
    </row>
    <row r="57" spans="1:9" s="22" customFormat="1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59"/>
    </row>
    <row r="58" spans="1:9" s="22" customFormat="1" ht="20.100000000000001" customHeight="1" x14ac:dyDescent="0.25">
      <c r="A58" s="16" t="s">
        <v>55</v>
      </c>
      <c r="B58" s="7">
        <v>240</v>
      </c>
      <c r="C58" s="20">
        <f t="shared" si="1"/>
        <v>4595</v>
      </c>
      <c r="D58" s="20">
        <f t="shared" si="3"/>
        <v>1374</v>
      </c>
      <c r="E58" s="20">
        <f t="shared" si="3"/>
        <v>1080</v>
      </c>
      <c r="F58" s="20">
        <f t="shared" si="3"/>
        <v>891</v>
      </c>
      <c r="G58" s="20">
        <f t="shared" si="3"/>
        <v>1250</v>
      </c>
      <c r="H58" s="59"/>
    </row>
    <row r="59" spans="1:9" s="22" customFormat="1" ht="20.100000000000001" customHeight="1" x14ac:dyDescent="0.25">
      <c r="A59" s="16" t="s">
        <v>56</v>
      </c>
      <c r="B59" s="7">
        <v>250</v>
      </c>
      <c r="C59" s="20">
        <f t="shared" si="1"/>
        <v>35395</v>
      </c>
      <c r="D59" s="20">
        <f>SUM(D54:D58)</f>
        <v>9049</v>
      </c>
      <c r="E59" s="20">
        <f>SUM(E54:E58)</f>
        <v>8805</v>
      </c>
      <c r="F59" s="20">
        <f>SUM(F54:F58)</f>
        <v>8616</v>
      </c>
      <c r="G59" s="20">
        <f>SUM(G54:G58)</f>
        <v>8925</v>
      </c>
      <c r="H59" s="59"/>
    </row>
    <row r="60" spans="1:9" s="22" customFormat="1" ht="19.5" customHeight="1" x14ac:dyDescent="0.25">
      <c r="A60" s="66" t="s">
        <v>57</v>
      </c>
      <c r="B60" s="63"/>
      <c r="C60" s="63"/>
      <c r="D60" s="63"/>
      <c r="E60" s="63"/>
      <c r="F60" s="63"/>
      <c r="G60" s="64"/>
      <c r="H60" s="59"/>
    </row>
    <row r="61" spans="1:9" s="22" customFormat="1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  <c r="H61" s="59"/>
    </row>
    <row r="62" spans="1:9" s="22" customFormat="1" ht="30.75" customHeight="1" x14ac:dyDescent="0.25">
      <c r="A62" s="16" t="s">
        <v>59</v>
      </c>
      <c r="B62" s="25">
        <v>301</v>
      </c>
      <c r="C62" s="20">
        <f t="shared" si="4"/>
        <v>0</v>
      </c>
      <c r="D62" s="24"/>
      <c r="E62" s="24"/>
      <c r="F62" s="20"/>
      <c r="G62" s="20"/>
      <c r="H62" s="59"/>
    </row>
    <row r="63" spans="1:9" s="22" customFormat="1" ht="25.8" customHeight="1" x14ac:dyDescent="0.25">
      <c r="A63" s="58" t="s">
        <v>60</v>
      </c>
      <c r="B63" s="26">
        <v>400</v>
      </c>
      <c r="C63" s="18">
        <f t="shared" si="4"/>
        <v>0</v>
      </c>
      <c r="D63" s="18">
        <f>SUM(D64:D69)</f>
        <v>0</v>
      </c>
      <c r="E63" s="18"/>
      <c r="F63" s="18"/>
      <c r="G63" s="18">
        <f>SUM(G64:G69)</f>
        <v>0</v>
      </c>
      <c r="H63" s="59"/>
    </row>
    <row r="64" spans="1:9" s="22" customFormat="1" ht="20.100000000000001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  <c r="H64" s="59"/>
    </row>
    <row r="65" spans="1:8" s="22" customFormat="1" ht="20.100000000000001" customHeight="1" x14ac:dyDescent="0.25">
      <c r="A65" s="16" t="s">
        <v>62</v>
      </c>
      <c r="B65" s="28">
        <v>420</v>
      </c>
      <c r="C65" s="20">
        <f t="shared" si="4"/>
        <v>0</v>
      </c>
      <c r="D65" s="20"/>
      <c r="E65" s="20"/>
      <c r="F65" s="20"/>
      <c r="G65" s="20"/>
      <c r="H65" s="59"/>
    </row>
    <row r="66" spans="1:8" s="22" customFormat="1" ht="30.75" customHeight="1" x14ac:dyDescent="0.25">
      <c r="A66" s="16" t="s">
        <v>63</v>
      </c>
      <c r="B66" s="27">
        <v>430</v>
      </c>
      <c r="C66" s="20">
        <f t="shared" si="4"/>
        <v>0</v>
      </c>
      <c r="D66" s="20"/>
      <c r="E66" s="20"/>
      <c r="F66" s="20"/>
      <c r="G66" s="20"/>
      <c r="H66" s="59"/>
    </row>
    <row r="67" spans="1:8" s="22" customFormat="1" ht="28.5" customHeight="1" x14ac:dyDescent="0.25">
      <c r="A67" s="16" t="s">
        <v>64</v>
      </c>
      <c r="B67" s="28">
        <v>440</v>
      </c>
      <c r="C67" s="20">
        <f t="shared" si="4"/>
        <v>0</v>
      </c>
      <c r="D67" s="20"/>
      <c r="E67" s="20"/>
      <c r="F67" s="20"/>
      <c r="G67" s="20"/>
      <c r="H67" s="59"/>
    </row>
    <row r="68" spans="1:8" s="22" customFormat="1" ht="30.75" customHeight="1" x14ac:dyDescent="0.25">
      <c r="A68" s="16" t="s">
        <v>65</v>
      </c>
      <c r="B68" s="27">
        <v>450</v>
      </c>
      <c r="C68" s="20">
        <f t="shared" si="4"/>
        <v>0</v>
      </c>
      <c r="D68" s="20"/>
      <c r="E68" s="20"/>
      <c r="F68" s="20"/>
      <c r="G68" s="20"/>
      <c r="H68" s="59"/>
    </row>
    <row r="69" spans="1:8" s="22" customFormat="1" ht="20.100000000000001" customHeight="1" x14ac:dyDescent="0.25">
      <c r="A69" s="16" t="s">
        <v>66</v>
      </c>
      <c r="B69" s="29">
        <v>460</v>
      </c>
      <c r="C69" s="20">
        <f t="shared" si="4"/>
        <v>0</v>
      </c>
      <c r="D69" s="20">
        <v>0</v>
      </c>
      <c r="E69" s="20"/>
      <c r="F69" s="20"/>
      <c r="G69" s="20"/>
      <c r="H69" s="59"/>
    </row>
    <row r="70" spans="1:8" s="22" customFormat="1" ht="20.100000000000001" customHeight="1" x14ac:dyDescent="0.25">
      <c r="A70" s="66" t="s">
        <v>67</v>
      </c>
      <c r="B70" s="63"/>
      <c r="C70" s="63"/>
      <c r="D70" s="63"/>
      <c r="E70" s="63"/>
      <c r="F70" s="63"/>
      <c r="G70" s="64"/>
      <c r="H70" s="59"/>
    </row>
    <row r="71" spans="1:8" s="22" customFormat="1" ht="33.75" customHeight="1" x14ac:dyDescent="0.25">
      <c r="A71" s="16" t="s">
        <v>68</v>
      </c>
      <c r="B71" s="30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59"/>
    </row>
    <row r="72" spans="1:8" s="22" customFormat="1" ht="20.100000000000001" customHeight="1" x14ac:dyDescent="0.25">
      <c r="A72" s="31" t="s">
        <v>69</v>
      </c>
      <c r="B72" s="29">
        <v>501</v>
      </c>
      <c r="C72" s="20">
        <f t="shared" si="5"/>
        <v>0</v>
      </c>
      <c r="D72" s="20"/>
      <c r="E72" s="20"/>
      <c r="F72" s="20"/>
      <c r="G72" s="20"/>
      <c r="H72" s="59"/>
    </row>
    <row r="73" spans="1:8" s="22" customFormat="1" ht="20.100000000000001" customHeight="1" x14ac:dyDescent="0.25">
      <c r="A73" s="31" t="s">
        <v>70</v>
      </c>
      <c r="B73" s="29">
        <v>502</v>
      </c>
      <c r="C73" s="20">
        <f t="shared" si="5"/>
        <v>0</v>
      </c>
      <c r="D73" s="20"/>
      <c r="E73" s="20"/>
      <c r="F73" s="20"/>
      <c r="G73" s="20"/>
      <c r="H73" s="59"/>
    </row>
    <row r="74" spans="1:8" s="22" customFormat="1" ht="20.100000000000001" customHeight="1" x14ac:dyDescent="0.25">
      <c r="A74" s="31" t="s">
        <v>71</v>
      </c>
      <c r="B74" s="29">
        <v>503</v>
      </c>
      <c r="C74" s="20">
        <f t="shared" si="5"/>
        <v>0</v>
      </c>
      <c r="D74" s="20"/>
      <c r="E74" s="20"/>
      <c r="F74" s="20"/>
      <c r="G74" s="20"/>
      <c r="H74" s="59"/>
    </row>
    <row r="75" spans="1:8" s="22" customFormat="1" ht="20.100000000000001" customHeight="1" x14ac:dyDescent="0.25">
      <c r="A75" s="16" t="s">
        <v>72</v>
      </c>
      <c r="B75" s="30">
        <v>510</v>
      </c>
      <c r="C75" s="20">
        <f t="shared" si="5"/>
        <v>0</v>
      </c>
      <c r="D75" s="20"/>
      <c r="E75" s="20"/>
      <c r="F75" s="20"/>
      <c r="G75" s="20"/>
      <c r="H75" s="59"/>
    </row>
    <row r="76" spans="1:8" s="22" customFormat="1" ht="33.75" customHeight="1" x14ac:dyDescent="0.25">
      <c r="A76" s="16" t="s">
        <v>73</v>
      </c>
      <c r="B76" s="30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59"/>
    </row>
    <row r="77" spans="1:8" s="22" customFormat="1" ht="15.75" customHeight="1" x14ac:dyDescent="0.25">
      <c r="A77" s="31" t="s">
        <v>69</v>
      </c>
      <c r="B77" s="29">
        <v>521</v>
      </c>
      <c r="C77" s="20">
        <f t="shared" si="5"/>
        <v>0</v>
      </c>
      <c r="D77" s="20"/>
      <c r="E77" s="20"/>
      <c r="F77" s="20"/>
      <c r="G77" s="20"/>
      <c r="H77" s="59"/>
    </row>
    <row r="78" spans="1:8" s="22" customFormat="1" ht="12" customHeight="1" x14ac:dyDescent="0.25">
      <c r="A78" s="31" t="s">
        <v>70</v>
      </c>
      <c r="B78" s="29">
        <v>522</v>
      </c>
      <c r="C78" s="20">
        <f t="shared" si="5"/>
        <v>0</v>
      </c>
      <c r="D78" s="20"/>
      <c r="E78" s="20"/>
      <c r="F78" s="20"/>
      <c r="G78" s="20"/>
      <c r="H78" s="59"/>
    </row>
    <row r="79" spans="1:8" s="22" customFormat="1" ht="16.5" customHeight="1" x14ac:dyDescent="0.25">
      <c r="A79" s="31" t="s">
        <v>71</v>
      </c>
      <c r="B79" s="29">
        <v>523</v>
      </c>
      <c r="C79" s="20">
        <f t="shared" si="5"/>
        <v>0</v>
      </c>
      <c r="D79" s="20"/>
      <c r="E79" s="20"/>
      <c r="F79" s="20"/>
      <c r="G79" s="20"/>
      <c r="H79" s="59"/>
    </row>
    <row r="80" spans="1:8" s="22" customFormat="1" ht="20.100000000000001" customHeight="1" x14ac:dyDescent="0.25">
      <c r="A80" s="16" t="s">
        <v>74</v>
      </c>
      <c r="B80" s="30">
        <v>530</v>
      </c>
      <c r="C80" s="20">
        <f t="shared" si="5"/>
        <v>0</v>
      </c>
      <c r="D80" s="20"/>
      <c r="E80" s="20"/>
      <c r="F80" s="20"/>
      <c r="G80" s="20"/>
      <c r="H80" s="59"/>
    </row>
    <row r="81" spans="1:8" ht="20.100000000000001" customHeight="1" x14ac:dyDescent="0.25">
      <c r="A81" s="50" t="s">
        <v>75</v>
      </c>
      <c r="B81" s="32">
        <v>600</v>
      </c>
      <c r="C81" s="18">
        <f t="shared" si="5"/>
        <v>35395</v>
      </c>
      <c r="D81" s="18">
        <f>D36+D37+D38+D39+D61+D71</f>
        <v>9049</v>
      </c>
      <c r="E81" s="18">
        <f>E36+E37+E38+E39+E61+E71</f>
        <v>8805</v>
      </c>
      <c r="F81" s="18">
        <f>F36+F37+F38+F39+F61+F71</f>
        <v>8616</v>
      </c>
      <c r="G81" s="18">
        <f>G36+G37+G38+G39+G61+G71</f>
        <v>8925</v>
      </c>
      <c r="H81" s="59"/>
    </row>
    <row r="82" spans="1:8" ht="20.100000000000001" customHeight="1" x14ac:dyDescent="0.25">
      <c r="A82" s="50" t="s">
        <v>76</v>
      </c>
      <c r="B82" s="32">
        <v>700</v>
      </c>
      <c r="C82" s="18">
        <f t="shared" si="5"/>
        <v>35395</v>
      </c>
      <c r="D82" s="18">
        <f>D59+D63+D76</f>
        <v>9049</v>
      </c>
      <c r="E82" s="18">
        <f>E59+E63+E76</f>
        <v>8805</v>
      </c>
      <c r="F82" s="18">
        <f>F59+F63+F76</f>
        <v>8616</v>
      </c>
      <c r="G82" s="18">
        <f>G59+G63+G76</f>
        <v>8925</v>
      </c>
      <c r="H82" s="59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59"/>
    </row>
    <row r="84" spans="1:8" ht="19.5" customHeight="1" x14ac:dyDescent="0.25">
      <c r="A84" s="66" t="s">
        <v>78</v>
      </c>
      <c r="B84" s="63"/>
      <c r="C84" s="20"/>
      <c r="D84" s="33" t="s">
        <v>79</v>
      </c>
      <c r="E84" s="33" t="s">
        <v>80</v>
      </c>
      <c r="F84" s="33" t="s">
        <v>81</v>
      </c>
      <c r="G84" s="33" t="s">
        <v>82</v>
      </c>
      <c r="H84" s="59"/>
    </row>
    <row r="85" spans="1:8" ht="19.5" customHeight="1" x14ac:dyDescent="0.25">
      <c r="A85" s="16" t="s">
        <v>99</v>
      </c>
      <c r="B85" s="17">
        <v>800</v>
      </c>
      <c r="C85" s="57">
        <v>151.25</v>
      </c>
      <c r="D85" s="57">
        <v>151.25</v>
      </c>
      <c r="E85" s="57">
        <v>151.25</v>
      </c>
      <c r="F85" s="57">
        <v>151.25</v>
      </c>
      <c r="G85" s="57">
        <v>151.25</v>
      </c>
      <c r="H85" s="59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59"/>
    </row>
    <row r="87" spans="1:8" ht="15.7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  <c r="H87" s="59"/>
    </row>
    <row r="88" spans="1:8" ht="31.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  <c r="H88" s="59"/>
    </row>
    <row r="89" spans="1:8" ht="16.5" customHeight="1" x14ac:dyDescent="0.25">
      <c r="A89" s="54"/>
      <c r="B89" s="56"/>
      <c r="C89" s="34"/>
      <c r="D89" s="34"/>
      <c r="E89" s="34"/>
      <c r="F89" s="34"/>
      <c r="G89" s="34"/>
    </row>
    <row r="90" spans="1:8" ht="20.100000000000001" customHeight="1" x14ac:dyDescent="0.25">
      <c r="A90" s="35" t="s">
        <v>101</v>
      </c>
      <c r="B90" s="36"/>
      <c r="C90" s="37"/>
      <c r="D90" s="38"/>
      <c r="E90" s="61" t="s">
        <v>106</v>
      </c>
      <c r="F90" s="61"/>
      <c r="G90" s="61"/>
    </row>
    <row r="91" spans="1:8" s="22" customFormat="1" ht="20.100000000000001" customHeight="1" x14ac:dyDescent="0.25">
      <c r="A91" s="39" t="s">
        <v>87</v>
      </c>
      <c r="B91" s="2"/>
      <c r="C91" s="39"/>
      <c r="D91" s="40"/>
      <c r="E91" s="62" t="s">
        <v>88</v>
      </c>
      <c r="F91" s="62"/>
      <c r="G91" s="62"/>
    </row>
    <row r="92" spans="1:8" ht="20.100000000000001" customHeight="1" x14ac:dyDescent="0.25">
      <c r="A92" s="54"/>
      <c r="B92" s="56"/>
      <c r="C92" s="34"/>
      <c r="D92" s="34"/>
      <c r="E92" s="34"/>
      <c r="F92" s="34"/>
      <c r="G92" s="34"/>
    </row>
    <row r="93" spans="1:8" x14ac:dyDescent="0.25">
      <c r="A93" s="54"/>
      <c r="B93" s="56"/>
      <c r="C93" s="34"/>
      <c r="D93" s="34"/>
      <c r="E93" s="34"/>
      <c r="F93" s="34"/>
      <c r="G93" s="34"/>
    </row>
    <row r="94" spans="1:8" x14ac:dyDescent="0.25">
      <c r="A94" s="54"/>
      <c r="B94" s="56"/>
      <c r="C94" s="34"/>
      <c r="D94" s="34"/>
      <c r="E94" s="34"/>
      <c r="F94" s="34"/>
      <c r="G94" s="34"/>
    </row>
    <row r="95" spans="1:8" x14ac:dyDescent="0.25">
      <c r="A95" s="54"/>
      <c r="B95" s="56"/>
      <c r="C95" s="34"/>
      <c r="D95" s="34"/>
      <c r="E95" s="34"/>
      <c r="F95" s="34"/>
      <c r="G95" s="34"/>
    </row>
    <row r="96" spans="1:8" x14ac:dyDescent="0.25">
      <c r="A96" s="54"/>
      <c r="B96" s="56"/>
      <c r="C96" s="34"/>
      <c r="D96" s="34"/>
      <c r="E96" s="34"/>
      <c r="F96" s="34"/>
      <c r="G96" s="34"/>
    </row>
    <row r="97" spans="1:7" x14ac:dyDescent="0.25">
      <c r="A97" s="54"/>
      <c r="B97" s="56"/>
      <c r="C97" s="34"/>
      <c r="D97" s="34"/>
      <c r="E97" s="34"/>
      <c r="F97" s="34"/>
      <c r="G97" s="34"/>
    </row>
    <row r="98" spans="1:7" x14ac:dyDescent="0.25">
      <c r="A98" s="54"/>
      <c r="B98" s="56"/>
      <c r="C98" s="34"/>
      <c r="D98" s="34"/>
      <c r="E98" s="34"/>
      <c r="F98" s="34"/>
      <c r="G98" s="34"/>
    </row>
    <row r="99" spans="1:7" x14ac:dyDescent="0.25">
      <c r="A99" s="54"/>
      <c r="B99" s="56"/>
      <c r="C99" s="34"/>
      <c r="D99" s="34"/>
      <c r="E99" s="34"/>
      <c r="F99" s="34"/>
      <c r="G99" s="34"/>
    </row>
    <row r="100" spans="1:7" x14ac:dyDescent="0.25">
      <c r="A100" s="54"/>
      <c r="B100" s="56"/>
      <c r="C100" s="34"/>
      <c r="D100" s="34"/>
      <c r="E100" s="34"/>
      <c r="F100" s="34"/>
      <c r="G100" s="34"/>
    </row>
    <row r="101" spans="1:7" x14ac:dyDescent="0.25">
      <c r="A101" s="54"/>
      <c r="B101" s="56"/>
      <c r="C101" s="34"/>
      <c r="D101" s="34"/>
      <c r="E101" s="34"/>
      <c r="F101" s="34"/>
      <c r="G101" s="34"/>
    </row>
    <row r="102" spans="1:7" x14ac:dyDescent="0.25">
      <c r="A102" s="54"/>
      <c r="B102" s="56"/>
      <c r="C102" s="34"/>
      <c r="D102" s="34"/>
      <c r="E102" s="34"/>
      <c r="F102" s="34"/>
      <c r="G102" s="34"/>
    </row>
    <row r="103" spans="1:7" x14ac:dyDescent="0.25">
      <c r="A103" s="54"/>
      <c r="B103" s="56"/>
      <c r="C103" s="34"/>
      <c r="D103" s="34"/>
      <c r="E103" s="34"/>
      <c r="F103" s="34"/>
      <c r="G103" s="34"/>
    </row>
    <row r="104" spans="1:7" x14ac:dyDescent="0.25">
      <c r="A104" s="54"/>
      <c r="B104" s="56"/>
      <c r="C104" s="34"/>
      <c r="D104" s="34"/>
      <c r="E104" s="34"/>
      <c r="F104" s="34"/>
      <c r="G104" s="34"/>
    </row>
    <row r="105" spans="1:7" x14ac:dyDescent="0.25">
      <c r="A105" s="54"/>
      <c r="B105" s="56"/>
      <c r="C105" s="34"/>
      <c r="D105" s="34"/>
      <c r="E105" s="34"/>
      <c r="F105" s="34"/>
      <c r="G105" s="34"/>
    </row>
    <row r="106" spans="1:7" x14ac:dyDescent="0.25">
      <c r="A106" s="54"/>
      <c r="B106" s="56"/>
      <c r="C106" s="34"/>
      <c r="D106" s="34"/>
      <c r="E106" s="34"/>
      <c r="F106" s="34"/>
      <c r="G106" s="34"/>
    </row>
    <row r="107" spans="1:7" x14ac:dyDescent="0.25">
      <c r="A107" s="54"/>
      <c r="B107" s="56"/>
      <c r="C107" s="34"/>
      <c r="D107" s="34"/>
      <c r="E107" s="34"/>
      <c r="F107" s="34"/>
      <c r="G107" s="34"/>
    </row>
    <row r="108" spans="1:7" x14ac:dyDescent="0.25">
      <c r="A108" s="54"/>
      <c r="B108" s="56"/>
      <c r="C108" s="34"/>
      <c r="D108" s="34"/>
      <c r="E108" s="34"/>
      <c r="F108" s="34"/>
      <c r="G108" s="34"/>
    </row>
    <row r="109" spans="1:7" x14ac:dyDescent="0.25">
      <c r="A109" s="54"/>
      <c r="B109" s="56"/>
      <c r="C109" s="34"/>
      <c r="D109" s="34"/>
      <c r="E109" s="34"/>
      <c r="F109" s="34"/>
      <c r="G109" s="34"/>
    </row>
    <row r="110" spans="1:7" x14ac:dyDescent="0.25">
      <c r="A110" s="54"/>
      <c r="B110" s="56"/>
      <c r="C110" s="34"/>
      <c r="D110" s="34"/>
      <c r="E110" s="34"/>
      <c r="F110" s="34"/>
      <c r="G110" s="34"/>
    </row>
    <row r="111" spans="1:7" x14ac:dyDescent="0.25">
      <c r="A111" s="54"/>
      <c r="B111" s="56"/>
      <c r="C111" s="34"/>
      <c r="D111" s="34"/>
      <c r="E111" s="34"/>
      <c r="F111" s="34"/>
      <c r="G111" s="34"/>
    </row>
    <row r="112" spans="1:7" x14ac:dyDescent="0.25">
      <c r="A112" s="54"/>
      <c r="B112" s="56"/>
      <c r="C112" s="34"/>
      <c r="D112" s="34"/>
      <c r="E112" s="34"/>
      <c r="F112" s="34"/>
      <c r="G112" s="34"/>
    </row>
    <row r="113" spans="1:7" x14ac:dyDescent="0.25">
      <c r="A113" s="54"/>
      <c r="B113" s="56"/>
      <c r="C113" s="34"/>
      <c r="D113" s="34"/>
      <c r="E113" s="34"/>
      <c r="F113" s="34"/>
      <c r="G113" s="34"/>
    </row>
    <row r="114" spans="1:7" x14ac:dyDescent="0.25">
      <c r="A114" s="54"/>
      <c r="B114" s="56"/>
      <c r="C114" s="34"/>
      <c r="D114" s="34"/>
      <c r="E114" s="34"/>
      <c r="F114" s="34"/>
      <c r="G114" s="34"/>
    </row>
    <row r="115" spans="1:7" x14ac:dyDescent="0.25">
      <c r="A115" s="54"/>
      <c r="B115" s="56"/>
      <c r="C115" s="34"/>
      <c r="D115" s="34"/>
      <c r="E115" s="34"/>
      <c r="F115" s="34"/>
      <c r="G115" s="34"/>
    </row>
    <row r="116" spans="1:7" x14ac:dyDescent="0.25">
      <c r="A116" s="54"/>
      <c r="B116" s="56"/>
      <c r="C116" s="34"/>
      <c r="D116" s="34"/>
      <c r="E116" s="34"/>
      <c r="F116" s="34"/>
      <c r="G116" s="34"/>
    </row>
    <row r="117" spans="1:7" x14ac:dyDescent="0.25">
      <c r="A117" s="54"/>
      <c r="B117" s="56"/>
      <c r="C117" s="34"/>
      <c r="D117" s="34"/>
      <c r="E117" s="34"/>
      <c r="F117" s="34"/>
      <c r="G117" s="34"/>
    </row>
    <row r="118" spans="1:7" x14ac:dyDescent="0.25">
      <c r="A118" s="54"/>
      <c r="B118" s="56"/>
      <c r="C118" s="34"/>
      <c r="D118" s="34"/>
      <c r="E118" s="34"/>
      <c r="F118" s="34"/>
      <c r="G118" s="34"/>
    </row>
    <row r="119" spans="1:7" x14ac:dyDescent="0.25">
      <c r="A119" s="54"/>
      <c r="B119" s="56"/>
      <c r="C119" s="34"/>
      <c r="D119" s="34"/>
      <c r="E119" s="34"/>
      <c r="F119" s="34"/>
      <c r="G119" s="34"/>
    </row>
    <row r="120" spans="1:7" x14ac:dyDescent="0.25">
      <c r="A120" s="54"/>
      <c r="B120" s="56"/>
      <c r="C120" s="34"/>
      <c r="D120" s="34"/>
      <c r="E120" s="34"/>
      <c r="F120" s="34"/>
      <c r="G120" s="34"/>
    </row>
    <row r="121" spans="1:7" x14ac:dyDescent="0.25">
      <c r="A121" s="54"/>
      <c r="B121" s="56"/>
      <c r="C121" s="34"/>
      <c r="D121" s="34"/>
      <c r="E121" s="34"/>
      <c r="F121" s="34"/>
      <c r="G121" s="34"/>
    </row>
    <row r="122" spans="1:7" x14ac:dyDescent="0.25">
      <c r="A122" s="54"/>
      <c r="B122" s="56"/>
      <c r="C122" s="34"/>
      <c r="D122" s="34"/>
      <c r="E122" s="34"/>
      <c r="F122" s="34"/>
      <c r="G122" s="34"/>
    </row>
    <row r="123" spans="1:7" x14ac:dyDescent="0.25">
      <c r="A123" s="54"/>
      <c r="B123" s="56"/>
      <c r="C123" s="34"/>
      <c r="D123" s="34"/>
      <c r="E123" s="34"/>
      <c r="F123" s="34"/>
      <c r="G123" s="34"/>
    </row>
    <row r="124" spans="1:7" x14ac:dyDescent="0.25">
      <c r="A124" s="54"/>
      <c r="B124" s="56"/>
      <c r="C124" s="34"/>
      <c r="D124" s="34"/>
      <c r="E124" s="34"/>
      <c r="F124" s="34"/>
      <c r="G124" s="34"/>
    </row>
    <row r="125" spans="1:7" x14ac:dyDescent="0.25">
      <c r="A125" s="54"/>
      <c r="B125" s="56"/>
      <c r="C125" s="34"/>
      <c r="D125" s="34"/>
      <c r="E125" s="34"/>
      <c r="F125" s="34"/>
      <c r="G125" s="34"/>
    </row>
    <row r="126" spans="1:7" x14ac:dyDescent="0.25">
      <c r="A126" s="54"/>
      <c r="B126" s="56"/>
      <c r="C126" s="34"/>
      <c r="D126" s="34"/>
      <c r="E126" s="34"/>
      <c r="F126" s="34"/>
      <c r="G126" s="34"/>
    </row>
    <row r="127" spans="1:7" x14ac:dyDescent="0.25">
      <c r="A127" s="54"/>
      <c r="B127" s="56"/>
      <c r="C127" s="34"/>
      <c r="D127" s="34"/>
      <c r="E127" s="34"/>
      <c r="F127" s="34"/>
      <c r="G127" s="34"/>
    </row>
    <row r="128" spans="1:7" x14ac:dyDescent="0.25">
      <c r="A128" s="54"/>
      <c r="B128" s="56"/>
      <c r="C128" s="34"/>
      <c r="D128" s="34"/>
      <c r="E128" s="34"/>
      <c r="F128" s="34"/>
      <c r="G128" s="34"/>
    </row>
    <row r="129" spans="1:7" x14ac:dyDescent="0.25">
      <c r="A129" s="54"/>
      <c r="B129" s="56"/>
      <c r="C129" s="34"/>
      <c r="D129" s="34"/>
      <c r="E129" s="34"/>
      <c r="F129" s="34"/>
      <c r="G129" s="34"/>
    </row>
    <row r="130" spans="1:7" x14ac:dyDescent="0.25">
      <c r="A130" s="54"/>
      <c r="B130" s="56"/>
      <c r="C130" s="34"/>
      <c r="D130" s="34"/>
      <c r="E130" s="34"/>
      <c r="F130" s="34"/>
      <c r="G130" s="34"/>
    </row>
    <row r="131" spans="1:7" x14ac:dyDescent="0.25">
      <c r="A131" s="54"/>
      <c r="B131" s="56"/>
      <c r="C131" s="34"/>
      <c r="D131" s="34"/>
      <c r="E131" s="34"/>
      <c r="F131" s="34"/>
      <c r="G131" s="34"/>
    </row>
    <row r="132" spans="1:7" x14ac:dyDescent="0.25">
      <c r="A132" s="54"/>
      <c r="B132" s="56"/>
      <c r="C132" s="34"/>
      <c r="D132" s="34"/>
      <c r="E132" s="34"/>
      <c r="F132" s="34"/>
      <c r="G132" s="34"/>
    </row>
    <row r="133" spans="1:7" x14ac:dyDescent="0.25">
      <c r="A133" s="55"/>
      <c r="B133" s="56"/>
    </row>
    <row r="134" spans="1:7" x14ac:dyDescent="0.25">
      <c r="A134" s="55"/>
      <c r="B134" s="56"/>
    </row>
    <row r="135" spans="1:7" x14ac:dyDescent="0.25">
      <c r="A135" s="55"/>
      <c r="B135" s="56"/>
    </row>
    <row r="136" spans="1:7" x14ac:dyDescent="0.25">
      <c r="A136" s="55"/>
      <c r="B136" s="56"/>
    </row>
    <row r="137" spans="1:7" x14ac:dyDescent="0.25">
      <c r="A137" s="55"/>
      <c r="B137" s="56"/>
    </row>
    <row r="138" spans="1:7" x14ac:dyDescent="0.25">
      <c r="A138" s="55"/>
      <c r="B138" s="56"/>
    </row>
    <row r="139" spans="1:7" x14ac:dyDescent="0.25">
      <c r="A139" s="55"/>
      <c r="B139" s="56"/>
    </row>
    <row r="140" spans="1:7" x14ac:dyDescent="0.25">
      <c r="A140" s="55"/>
      <c r="B140" s="56"/>
    </row>
    <row r="141" spans="1:7" x14ac:dyDescent="0.25">
      <c r="A141" s="41"/>
    </row>
    <row r="142" spans="1:7" x14ac:dyDescent="0.25">
      <c r="A142" s="41"/>
    </row>
    <row r="143" spans="1:7" x14ac:dyDescent="0.25">
      <c r="A143" s="41"/>
    </row>
    <row r="144" spans="1:7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47"/>
      <c r="C1" s="2"/>
      <c r="D1" s="2"/>
      <c r="E1" s="2"/>
      <c r="F1" s="2"/>
      <c r="G1" s="2"/>
    </row>
    <row r="2" spans="1:8" ht="18" x14ac:dyDescent="0.25">
      <c r="A2" s="2"/>
      <c r="B2" s="47"/>
      <c r="C2" s="2"/>
      <c r="D2" s="79"/>
      <c r="E2" s="79"/>
      <c r="F2" s="79"/>
      <c r="G2" s="79"/>
    </row>
    <row r="3" spans="1:8" ht="18" x14ac:dyDescent="0.25">
      <c r="A3" s="2"/>
      <c r="B3" s="47"/>
      <c r="C3" s="2"/>
      <c r="D3" s="2"/>
      <c r="E3" s="2"/>
      <c r="F3" s="2"/>
      <c r="G3" s="2"/>
    </row>
    <row r="4" spans="1:8" ht="18" x14ac:dyDescent="0.25">
      <c r="A4" s="2"/>
      <c r="B4" s="47"/>
      <c r="C4" s="2"/>
      <c r="D4" s="2"/>
      <c r="E4" s="2"/>
      <c r="F4" s="83" t="s">
        <v>0</v>
      </c>
      <c r="G4" s="83"/>
    </row>
    <row r="5" spans="1:8" ht="18" x14ac:dyDescent="0.25">
      <c r="A5" s="2"/>
      <c r="B5" s="47"/>
      <c r="C5" s="2"/>
      <c r="D5" s="2"/>
      <c r="E5" s="80" t="s">
        <v>89</v>
      </c>
      <c r="F5" s="80"/>
      <c r="G5" s="80"/>
    </row>
    <row r="6" spans="1:8" ht="18" x14ac:dyDescent="0.25">
      <c r="A6" s="2"/>
      <c r="B6" s="47"/>
      <c r="C6" s="2"/>
      <c r="D6" s="2"/>
      <c r="E6" s="80" t="s">
        <v>90</v>
      </c>
      <c r="F6" s="80"/>
      <c r="G6" s="80"/>
    </row>
    <row r="7" spans="1:8" ht="18" x14ac:dyDescent="0.25">
      <c r="A7" s="2"/>
      <c r="B7" s="47"/>
      <c r="C7" s="2"/>
      <c r="D7" s="2"/>
      <c r="E7" s="81"/>
      <c r="F7" s="81"/>
      <c r="G7" s="81"/>
    </row>
    <row r="8" spans="1:8" ht="48.75" customHeight="1" x14ac:dyDescent="0.25">
      <c r="A8" s="2"/>
      <c r="B8" s="47"/>
      <c r="C8" s="2"/>
      <c r="D8" s="83" t="s">
        <v>1</v>
      </c>
      <c r="E8" s="83"/>
      <c r="F8" s="83"/>
      <c r="G8" s="83"/>
      <c r="H8" s="83"/>
    </row>
    <row r="9" spans="1:8" ht="18" x14ac:dyDescent="0.25">
      <c r="A9" s="2"/>
      <c r="B9" s="47"/>
      <c r="C9" s="2"/>
      <c r="D9" s="2"/>
      <c r="E9" s="2"/>
      <c r="F9" s="2"/>
      <c r="G9" s="2"/>
    </row>
    <row r="10" spans="1:8" ht="18" x14ac:dyDescent="0.25">
      <c r="A10" s="2"/>
      <c r="B10" s="47"/>
      <c r="C10" s="2"/>
      <c r="D10" s="2"/>
      <c r="E10" s="2"/>
      <c r="F10" s="3" t="s">
        <v>2</v>
      </c>
      <c r="G10" s="44" t="s">
        <v>3</v>
      </c>
    </row>
    <row r="11" spans="1:8" ht="23.25" customHeight="1" x14ac:dyDescent="0.25">
      <c r="A11" s="2"/>
      <c r="B11" s="47"/>
      <c r="C11" s="2"/>
      <c r="D11" s="2"/>
      <c r="E11" s="2"/>
      <c r="F11" s="3" t="s">
        <v>4</v>
      </c>
      <c r="G11" s="44"/>
    </row>
    <row r="12" spans="1:8" ht="18" hidden="1" x14ac:dyDescent="0.25">
      <c r="A12" s="2"/>
      <c r="B12" s="47"/>
      <c r="C12" s="2"/>
      <c r="D12" s="2"/>
      <c r="E12" s="2"/>
      <c r="F12" s="3" t="s">
        <v>5</v>
      </c>
      <c r="G12" s="44"/>
    </row>
    <row r="13" spans="1:8" ht="18" hidden="1" x14ac:dyDescent="0.25">
      <c r="A13" s="2"/>
      <c r="B13" s="47"/>
      <c r="C13" s="2"/>
      <c r="D13" s="2"/>
      <c r="E13" s="2"/>
      <c r="F13" s="3" t="s">
        <v>6</v>
      </c>
      <c r="G13" s="44"/>
    </row>
    <row r="14" spans="1:8" ht="18" hidden="1" x14ac:dyDescent="0.25">
      <c r="A14" s="2"/>
      <c r="B14" s="47"/>
      <c r="C14" s="2"/>
      <c r="D14" s="2"/>
      <c r="E14" s="2"/>
      <c r="F14" s="77" t="s">
        <v>7</v>
      </c>
      <c r="G14" s="78"/>
    </row>
    <row r="15" spans="1:8" ht="18" hidden="1" x14ac:dyDescent="0.25">
      <c r="A15" s="2"/>
      <c r="B15" s="47"/>
      <c r="C15" s="2"/>
      <c r="D15" s="2"/>
      <c r="E15" s="2"/>
      <c r="F15" s="2"/>
      <c r="G15" s="2"/>
    </row>
    <row r="16" spans="1:8" ht="18" hidden="1" x14ac:dyDescent="0.25">
      <c r="A16" s="2"/>
      <c r="B16" s="73"/>
      <c r="C16" s="73"/>
      <c r="D16" s="2"/>
      <c r="E16" s="2"/>
      <c r="F16" s="69" t="s">
        <v>8</v>
      </c>
      <c r="G16" s="69"/>
    </row>
    <row r="17" spans="1:7" ht="33.75" customHeight="1" x14ac:dyDescent="0.25">
      <c r="A17" s="5" t="s">
        <v>9</v>
      </c>
      <c r="B17" s="71" t="s">
        <v>93</v>
      </c>
      <c r="C17" s="71"/>
      <c r="D17" s="71"/>
      <c r="E17" s="72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71" t="s">
        <v>12</v>
      </c>
      <c r="C18" s="71"/>
      <c r="D18" s="71"/>
      <c r="E18" s="72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71" t="s">
        <v>92</v>
      </c>
      <c r="C19" s="71"/>
      <c r="D19" s="71"/>
      <c r="E19" s="72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71" t="s">
        <v>91</v>
      </c>
      <c r="C20" s="71"/>
      <c r="D20" s="71"/>
      <c r="E20" s="72"/>
      <c r="F20" s="8" t="s">
        <v>17</v>
      </c>
      <c r="G20" s="7"/>
    </row>
    <row r="21" spans="1:7" ht="26.25" customHeight="1" x14ac:dyDescent="0.25">
      <c r="A21" s="5" t="s">
        <v>18</v>
      </c>
      <c r="B21" s="71" t="s">
        <v>19</v>
      </c>
      <c r="C21" s="71"/>
      <c r="D21" s="71"/>
      <c r="E21" s="72"/>
      <c r="F21" s="8" t="s">
        <v>20</v>
      </c>
      <c r="G21" s="7"/>
    </row>
    <row r="22" spans="1:7" ht="64.5" customHeight="1" x14ac:dyDescent="0.25">
      <c r="A22" s="5" t="s">
        <v>21</v>
      </c>
      <c r="B22" s="71" t="s">
        <v>22</v>
      </c>
      <c r="C22" s="71"/>
      <c r="D22" s="71"/>
      <c r="E22" s="72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71" t="s">
        <v>25</v>
      </c>
      <c r="C23" s="71"/>
      <c r="D23" s="71"/>
      <c r="E23" s="72"/>
      <c r="F23" s="10"/>
      <c r="G23" s="11"/>
    </row>
    <row r="24" spans="1:7" ht="39.75" customHeight="1" x14ac:dyDescent="0.25">
      <c r="A24" s="5" t="s">
        <v>26</v>
      </c>
      <c r="B24" s="71" t="s">
        <v>27</v>
      </c>
      <c r="C24" s="71"/>
      <c r="D24" s="71"/>
      <c r="E24" s="72"/>
      <c r="F24" s="12"/>
      <c r="G24" s="12"/>
    </row>
    <row r="25" spans="1:7" ht="15.6" x14ac:dyDescent="0.25">
      <c r="A25" s="5" t="s">
        <v>28</v>
      </c>
      <c r="B25" s="75" t="s">
        <v>95</v>
      </c>
      <c r="C25" s="75"/>
      <c r="D25" s="75"/>
      <c r="E25" s="76"/>
      <c r="F25" s="11"/>
      <c r="G25" s="11"/>
    </row>
    <row r="26" spans="1:7" ht="15.6" x14ac:dyDescent="0.25">
      <c r="A26" s="5" t="s">
        <v>29</v>
      </c>
      <c r="B26" s="71" t="s">
        <v>96</v>
      </c>
      <c r="C26" s="71"/>
      <c r="D26" s="71"/>
      <c r="E26" s="72"/>
      <c r="F26" s="12"/>
      <c r="G26" s="12"/>
    </row>
    <row r="27" spans="1:7" ht="18" x14ac:dyDescent="0.25">
      <c r="A27" s="2"/>
      <c r="B27" s="47"/>
      <c r="C27" s="2"/>
      <c r="D27" s="2"/>
      <c r="E27" s="2"/>
      <c r="F27" s="2"/>
      <c r="G27" s="2"/>
    </row>
    <row r="28" spans="1:7" ht="17.399999999999999" x14ac:dyDescent="0.25">
      <c r="A28" s="84" t="s">
        <v>97</v>
      </c>
      <c r="B28" s="84"/>
      <c r="C28" s="84"/>
      <c r="D28" s="84"/>
      <c r="E28" s="84"/>
      <c r="F28" s="84"/>
      <c r="G28" s="84"/>
    </row>
    <row r="29" spans="1:7" ht="17.399999999999999" x14ac:dyDescent="0.25">
      <c r="A29" s="67"/>
      <c r="B29" s="67"/>
      <c r="C29" s="67"/>
      <c r="D29" s="67"/>
      <c r="E29" s="67"/>
      <c r="F29" s="67"/>
      <c r="G29" s="67"/>
    </row>
    <row r="30" spans="1:7" ht="34.799999999999997" x14ac:dyDescent="0.25">
      <c r="A30" s="43"/>
      <c r="B30" s="13"/>
      <c r="C30" s="43"/>
      <c r="D30" s="43"/>
      <c r="E30" s="68" t="s">
        <v>30</v>
      </c>
      <c r="F30" s="68"/>
      <c r="G30" s="43" t="s">
        <v>31</v>
      </c>
    </row>
    <row r="31" spans="1:7" ht="18" x14ac:dyDescent="0.25">
      <c r="A31" s="69" t="s">
        <v>32</v>
      </c>
      <c r="B31" s="70" t="s">
        <v>33</v>
      </c>
      <c r="C31" s="70" t="s">
        <v>34</v>
      </c>
      <c r="D31" s="70" t="s">
        <v>35</v>
      </c>
      <c r="E31" s="70"/>
      <c r="F31" s="70"/>
      <c r="G31" s="70"/>
    </row>
    <row r="32" spans="1:7" ht="18" x14ac:dyDescent="0.25">
      <c r="A32" s="69"/>
      <c r="B32" s="70"/>
      <c r="C32" s="7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4">
        <v>1</v>
      </c>
      <c r="B33" s="45">
        <v>2</v>
      </c>
      <c r="C33" s="45">
        <v>5</v>
      </c>
      <c r="D33" s="45">
        <v>6</v>
      </c>
      <c r="E33" s="45">
        <v>7</v>
      </c>
      <c r="F33" s="45">
        <v>8</v>
      </c>
      <c r="G33" s="45">
        <v>9</v>
      </c>
    </row>
    <row r="34" spans="1:7" ht="15.6" x14ac:dyDescent="0.25">
      <c r="A34" s="63" t="s">
        <v>40</v>
      </c>
      <c r="B34" s="63"/>
      <c r="C34" s="63"/>
      <c r="D34" s="63"/>
      <c r="E34" s="63"/>
      <c r="F34" s="63"/>
      <c r="G34" s="64"/>
    </row>
    <row r="35" spans="1:7" ht="15.6" x14ac:dyDescent="0.25">
      <c r="A35" s="65" t="s">
        <v>41</v>
      </c>
      <c r="B35" s="65"/>
      <c r="C35" s="65"/>
      <c r="D35" s="65"/>
      <c r="E35" s="65"/>
      <c r="F35" s="65"/>
      <c r="G35" s="65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42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42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6" t="s">
        <v>54</v>
      </c>
      <c r="B53" s="63"/>
      <c r="C53" s="63"/>
      <c r="D53" s="63"/>
      <c r="E53" s="63"/>
      <c r="F53" s="63"/>
      <c r="G53" s="64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6" t="s">
        <v>57</v>
      </c>
      <c r="B60" s="63"/>
      <c r="C60" s="63"/>
      <c r="D60" s="63"/>
      <c r="E60" s="63"/>
      <c r="F60" s="63"/>
      <c r="G60" s="64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</row>
    <row r="62" spans="1:7" ht="57" customHeight="1" x14ac:dyDescent="0.25">
      <c r="A62" s="16" t="s">
        <v>59</v>
      </c>
      <c r="B62" s="25">
        <v>301</v>
      </c>
      <c r="C62" s="20">
        <f t="shared" si="3"/>
        <v>0</v>
      </c>
      <c r="D62" s="24"/>
      <c r="E62" s="24"/>
      <c r="F62" s="20"/>
      <c r="G62" s="20"/>
    </row>
    <row r="63" spans="1:7" ht="55.5" customHeight="1" x14ac:dyDescent="0.25">
      <c r="A63" s="42" t="s">
        <v>60</v>
      </c>
      <c r="B63" s="26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8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7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8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7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9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6" t="s">
        <v>67</v>
      </c>
      <c r="B70" s="63"/>
      <c r="C70" s="63"/>
      <c r="D70" s="63"/>
      <c r="E70" s="63"/>
      <c r="F70" s="63"/>
      <c r="G70" s="64"/>
    </row>
    <row r="71" spans="1:7" ht="46.8" x14ac:dyDescent="0.25">
      <c r="A71" s="16" t="s">
        <v>68</v>
      </c>
      <c r="B71" s="30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31" t="s">
        <v>69</v>
      </c>
      <c r="B72" s="29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31" t="s">
        <v>70</v>
      </c>
      <c r="B73" s="29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31" t="s">
        <v>71</v>
      </c>
      <c r="B74" s="29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30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30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31" t="s">
        <v>69</v>
      </c>
      <c r="B77" s="29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31" t="s">
        <v>70</v>
      </c>
      <c r="B78" s="29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31" t="s">
        <v>71</v>
      </c>
      <c r="B79" s="29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30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42" t="s">
        <v>75</v>
      </c>
      <c r="B81" s="32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42" t="s">
        <v>76</v>
      </c>
      <c r="B82" s="32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6" t="s">
        <v>78</v>
      </c>
      <c r="B84" s="63"/>
      <c r="C84" s="20"/>
      <c r="D84" s="33" t="s">
        <v>79</v>
      </c>
      <c r="E84" s="33" t="s">
        <v>80</v>
      </c>
      <c r="F84" s="33" t="s">
        <v>81</v>
      </c>
      <c r="G84" s="33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4">
        <v>111</v>
      </c>
      <c r="E85" s="24">
        <v>111</v>
      </c>
      <c r="F85" s="24">
        <v>111</v>
      </c>
      <c r="G85" s="24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</row>
    <row r="88" spans="1:7" ht="51.7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</row>
    <row r="89" spans="1:7" ht="18" x14ac:dyDescent="0.25">
      <c r="A89" s="46"/>
      <c r="B89" s="47"/>
      <c r="C89" s="34"/>
      <c r="D89" s="34"/>
      <c r="E89" s="34"/>
      <c r="F89" s="34"/>
      <c r="G89" s="34"/>
    </row>
    <row r="90" spans="1:7" ht="78.75" customHeight="1" x14ac:dyDescent="0.25">
      <c r="A90" s="35" t="s">
        <v>86</v>
      </c>
      <c r="B90" s="36"/>
      <c r="C90" s="37"/>
      <c r="D90" s="38"/>
      <c r="E90" s="82" t="s">
        <v>96</v>
      </c>
      <c r="F90" s="82"/>
      <c r="G90" s="82"/>
    </row>
    <row r="91" spans="1:7" ht="18" x14ac:dyDescent="0.25">
      <c r="A91" s="39" t="s">
        <v>87</v>
      </c>
      <c r="B91" s="2"/>
      <c r="C91" s="39"/>
      <c r="D91" s="40"/>
      <c r="E91" s="62" t="s">
        <v>88</v>
      </c>
      <c r="F91" s="62"/>
      <c r="G91" s="62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2024-12-23T14:50:45Z</cp:lastPrinted>
  <dcterms:created xsi:type="dcterms:W3CDTF">2019-11-29T06:39:23Z</dcterms:created>
  <dcterms:modified xsi:type="dcterms:W3CDTF">2024-12-23T14:51:27Z</dcterms:modified>
</cp:coreProperties>
</file>