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6" windowHeight="6228"/>
  </bookViews>
  <sheets>
    <sheet name="Лист1" sheetId="3" r:id="rId1"/>
  </sheets>
  <definedNames>
    <definedName name="_xlnm.Print_Titles" localSheetId="0">Лист1!$6:$10</definedName>
    <definedName name="_xlnm.Print_Area" localSheetId="0">Лист1!$A$1:$Q$231</definedName>
  </definedNames>
  <calcPr calcId="145621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11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</calcChain>
</file>

<file path=xl/sharedStrings.xml><?xml version="1.0" encoding="utf-8"?>
<sst xmlns="http://schemas.openxmlformats.org/spreadsheetml/2006/main" count="1130" uniqueCount="267">
  <si>
    <t/>
  </si>
  <si>
    <t>(назва бюджету)</t>
  </si>
  <si>
    <t>Коди бюджетної класифікації</t>
  </si>
  <si>
    <t>Найменування</t>
  </si>
  <si>
    <t>Загальний фонд</t>
  </si>
  <si>
    <t>Разом</t>
  </si>
  <si>
    <t>функціональної класифікації видатків та кредитування бюджету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</si>
  <si>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</si>
  <si>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</si>
  <si>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</si>
  <si>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</si>
  <si>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</si>
  <si>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</si>
  <si>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</si>
  <si>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</si>
  <si>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</si>
  <si>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</si>
  <si>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</si>
  <si>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>1</t>
  </si>
  <si>
    <t>2</t>
  </si>
  <si>
    <t>13</t>
  </si>
  <si>
    <t>14</t>
  </si>
  <si>
    <t>0100</t>
  </si>
  <si>
    <t>9102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</si>
  <si>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</si>
  <si>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</si>
  <si>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</si>
  <si>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</si>
  <si>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</si>
  <si>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</si>
  <si>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</si>
  <si>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</si>
  <si>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</si>
  <si>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</si>
  <si>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</si>
  <si>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</si>
  <si>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</si>
  <si>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</si>
  <si>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</si>
  <si>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</si>
  <si>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</si>
  <si>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</si>
  <si>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</si>
  <si>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</si>
  <si>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</si>
  <si>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</si>
  <si>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</si>
  <si>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</si>
  <si>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</si>
  <si>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</si>
  <si>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</si>
  <si>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</si>
  <si>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</si>
  <si>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</si>
  <si>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</si>
  <si>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</si>
  <si>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</si>
  <si>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</si>
  <si>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</si>
  <si>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</si>
  <si>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</si>
  <si>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</si>
  <si>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</si>
  <si>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</si>
  <si>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</si>
  <si>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</si>
  <si>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</si>
  <si>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2710</t>
  </si>
  <si>
    <t>Виплата пенсій і допомоги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</si>
  <si>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</si>
  <si>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</si>
  <si>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</si>
  <si>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</si>
  <si>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</si>
  <si>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</si>
  <si>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0910</t>
  </si>
  <si>
    <t>1010</t>
  </si>
  <si>
    <t>0611010</t>
  </si>
  <si>
    <t>Надання дошкільної освіти</t>
  </si>
  <si>
    <t>0921</t>
  </si>
  <si>
    <t>1021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</si>
  <si>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</si>
  <si>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</si>
  <si>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</si>
  <si>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</si>
  <si>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</si>
  <si>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0960</t>
  </si>
  <si>
    <t>1070</t>
  </si>
  <si>
    <t>0611070</t>
  </si>
  <si>
    <t>Надання позашкільної освіти закладами позашкільної освіти, заходи із позашкільної роботи з дітьми</t>
  </si>
  <si>
    <t>0990</t>
  </si>
  <si>
    <t>1141</t>
  </si>
  <si>
    <t>0611141</t>
  </si>
  <si>
    <t>Забезпечення діяльності інших закладів у сфері освіти</t>
  </si>
  <si>
    <t>1142</t>
  </si>
  <si>
    <t>0611142</t>
  </si>
  <si>
    <t>Інші програми та заходи у сфері освіти</t>
  </si>
  <si>
    <t>1151</t>
  </si>
  <si>
    <t>0611151</t>
  </si>
  <si>
    <t>Забезпечення діяльності інклюзивно-ресурсних центрів за рахунок коштів місцевого бюджету</t>
  </si>
  <si>
    <t>1152</t>
  </si>
  <si>
    <t>0611152</t>
  </si>
  <si>
    <t>Забезпечення діяльності інклюзивно-ресурсних центрів за рахунок освітньої субвенції</t>
  </si>
  <si>
    <t>1210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</si>
  <si>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</si>
  <si>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</si>
  <si>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1291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</si>
  <si>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</si>
  <si>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</si>
  <si>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</si>
  <si>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</si>
  <si>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</si>
  <si>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Охорона здоров'я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</si>
  <si>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</si>
  <si>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</si>
  <si>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</si>
  <si>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</si>
  <si>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0731</t>
  </si>
  <si>
    <t>2010</t>
  </si>
  <si>
    <t>0712010</t>
  </si>
  <si>
    <t>Багатопрофільна стаціонарна медична допомога населенню</t>
  </si>
  <si>
    <t>0726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</si>
  <si>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</si>
  <si>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</si>
  <si>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Соціальний захист та соціальне забезпечення</t>
  </si>
  <si>
    <t>2730</t>
  </si>
  <si>
    <t>Інші виплати населенню</t>
  </si>
  <si>
    <t>3032</t>
  </si>
  <si>
    <t>0713032</t>
  </si>
  <si>
    <t>Надання пільг окремим категоріям громадян з оплати послуг зв'язку</t>
  </si>
  <si>
    <t>3035</t>
  </si>
  <si>
    <t>0713035</t>
  </si>
  <si>
    <t>Компенсаційні виплати за пільговий проїзд окремих категорій громадян на залізничному транспорті</t>
  </si>
  <si>
    <t>1040</t>
  </si>
  <si>
    <t>3140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</si>
  <si>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</si>
  <si>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</si>
  <si>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</si>
  <si>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0713160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</si>
  <si>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</si>
  <si>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1050</t>
  </si>
  <si>
    <t>3210</t>
  </si>
  <si>
    <t>1213210</t>
  </si>
  <si>
    <t>Організація та проведення громадських робіт</t>
  </si>
  <si>
    <t>1090</t>
  </si>
  <si>
    <t>3241</t>
  </si>
  <si>
    <t>0713241</t>
  </si>
  <si>
    <t>Забезпечення діяльності інших закладів у сфері соціального захисту і соціального забезпечення</t>
  </si>
  <si>
    <t>3242</t>
  </si>
  <si>
    <t>0713242</t>
  </si>
  <si>
    <t>Інші заходи у сфері соціального захисту і соціального забезпечення</t>
  </si>
  <si>
    <t>4000</t>
  </si>
  <si>
    <t>Культура і мистецтво</t>
  </si>
  <si>
    <t>0824</t>
  </si>
  <si>
    <t>4030</t>
  </si>
  <si>
    <t>1014030</t>
  </si>
  <si>
    <t>Забезпечення діяльності бібліотек</t>
  </si>
  <si>
    <t>0828</t>
  </si>
  <si>
    <t>4060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</si>
  <si>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</si>
  <si>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</si>
  <si>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0829</t>
  </si>
  <si>
    <t>4082</t>
  </si>
  <si>
    <t>1014082</t>
  </si>
  <si>
    <t>Інші заходи в галузі культури і мистецтва</t>
  </si>
  <si>
    <t>5000</t>
  </si>
  <si>
    <t>Фізична культура і спорт</t>
  </si>
  <si>
    <t>0810</t>
  </si>
  <si>
    <t>5011</t>
  </si>
  <si>
    <t>0115011</t>
  </si>
  <si>
    <t>Проведення навчально-тренувальних зборів і змагань з олімпійських видів спорту</t>
  </si>
  <si>
    <t>5049</t>
  </si>
  <si>
    <t>0615049</t>
  </si>
  <si>
    <t>Виконання окремих заходів з реалізації соціального проекту «Активні парки – локації здорової України»</t>
  </si>
  <si>
    <t>6010</t>
  </si>
  <si>
    <t>Утримання та ефективна експлуатація об'єктів житлово-комунального господарства</t>
  </si>
  <si>
    <t>0620</t>
  </si>
  <si>
    <t>6013</t>
  </si>
  <si>
    <t>1216013</t>
  </si>
  <si>
    <t>Забезпечення діяльності водопровідно-каналізаційного господарства</t>
  </si>
  <si>
    <t>6030</t>
  </si>
  <si>
    <t>0116030</t>
  </si>
  <si>
    <t>Організація благоустрою населених пунктів</t>
  </si>
  <si>
    <t>1216030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</si>
  <si>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</si>
  <si>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</si>
  <si>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</si>
  <si>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</si>
  <si>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3130</t>
  </si>
  <si>
    <t>Капітальний ремонт</t>
  </si>
  <si>
    <t>3132</t>
  </si>
  <si>
    <t>Капітальний ремонт інших об'єктів</t>
  </si>
  <si>
    <t>3200</t>
  </si>
  <si>
    <t>Капітальні трансферти</t>
  </si>
  <si>
    <t>Капітальні трансферти підприємствам (установам, організаціям)</t>
  </si>
  <si>
    <t>7100</t>
  </si>
  <si>
    <t>Сільське, лісове, рибне господарство та мисливство</t>
  </si>
  <si>
    <t>0421</t>
  </si>
  <si>
    <t>7130</t>
  </si>
  <si>
    <t>0117130</t>
  </si>
  <si>
    <t>Здійснення  заходів із землеустрою</t>
  </si>
  <si>
    <t>7200</t>
  </si>
  <si>
    <t>Газове господарство</t>
  </si>
  <si>
    <t>0432</t>
  </si>
  <si>
    <t>7220</t>
  </si>
  <si>
    <t>1217220</t>
  </si>
  <si>
    <t>Газифікація населених пунктів</t>
  </si>
  <si>
    <t>7300</t>
  </si>
  <si>
    <t>Будівництво та регіональний розвиток</t>
  </si>
  <si>
    <t>0443</t>
  </si>
  <si>
    <t>7321</t>
  </si>
  <si>
    <t>0617321</t>
  </si>
  <si>
    <t>Будівництво освітніх установ та закладів</t>
  </si>
  <si>
    <t>7324</t>
  </si>
  <si>
    <t>1017324</t>
  </si>
  <si>
    <t>Будівництво установ та закладів культури</t>
  </si>
  <si>
    <t>7330</t>
  </si>
  <si>
    <t>1217330</t>
  </si>
  <si>
    <t>Будівництво інших об`єктів комунальної власності</t>
  </si>
  <si>
    <t>0490</t>
  </si>
  <si>
    <t>7370</t>
  </si>
  <si>
    <t>3717370</t>
  </si>
  <si>
    <t>Реалізація інших заходів щодо соціально-економічного розвитку територій</t>
  </si>
  <si>
    <t>7400</t>
  </si>
  <si>
    <t>Транспорт та транспортна інфраструктура, дорожнє господарство</t>
  </si>
  <si>
    <t>0456</t>
  </si>
  <si>
    <t>7461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</si>
  <si>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</si>
  <si>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</si>
  <si>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</si>
  <si>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</si>
  <si>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7690</t>
  </si>
  <si>
    <t>Інша економічна діяльність</t>
  </si>
  <si>
    <t>7693</t>
  </si>
  <si>
    <t>0117693</t>
  </si>
  <si>
    <t>Інші заходи, пов'язані з економічною діяльністю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</si>
  <si>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</si>
  <si>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</si>
  <si>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</si>
  <si>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</si>
  <si>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</t>
  </si>
  <si>
    <t>8300</t>
  </si>
  <si>
    <t>Охорона навколишнього природного середовища</t>
  </si>
  <si>
    <t>0540</t>
  </si>
  <si>
    <t>8340</t>
  </si>
  <si>
    <t>0118340</t>
  </si>
  <si>
    <t>Природоохоронні заходи за рахунок цільових фондів</t>
  </si>
  <si>
    <t>8700</t>
  </si>
  <si>
    <t>Резервний фонд</t>
  </si>
  <si>
    <t>900201</t>
  </si>
  <si>
    <t>Усього видатків без урахування міжбюджетних трансфертів</t>
  </si>
  <si>
    <t>0180</t>
  </si>
  <si>
    <t>9800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</si>
  <si>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</si>
  <si>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</si>
  <si>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900202</t>
  </si>
  <si>
    <t>Усього видатків з трансфертами, що передаються до державного бюджету</t>
  </si>
  <si>
    <t>9770</t>
  </si>
  <si>
    <t>3719770</t>
  </si>
  <si>
    <t>Інші субвенції з місцевого бюджету</t>
  </si>
  <si>
    <t>900203</t>
  </si>
  <si>
    <t>Усього</t>
  </si>
  <si>
    <t>Виконання видатків бюджету  Ананьївської міської територіальної громади
про виконання місцевих бюджетів</t>
  </si>
  <si>
    <t>% виконання річного плану</t>
  </si>
  <si>
    <r>
      <rPr>
        <b/>
        <u/>
        <sz val="11"/>
        <color rgb="FF000000"/>
        <rFont val="Times New Roman"/>
        <family val="1"/>
        <charset val="204"/>
      </rPr>
      <t>Начальник фінансового управління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</t>
    </r>
    <r>
      <rPr>
        <b/>
        <u/>
        <sz val="11"/>
        <color rgb="FF000000"/>
        <rFont val="Times New Roman"/>
        <family val="1"/>
        <charset val="204"/>
      </rPr>
      <t>Андрій ПРОДАН</t>
    </r>
  </si>
  <si>
    <t>за січень - червень 2024 року
Бюджет Ананьївської міської територіальної громади</t>
  </si>
  <si>
    <r>
      <rPr>
        <b/>
        <sz val="8"/>
        <color rgb="FF000000"/>
        <rFont val="Times New Roman"/>
        <family val="1"/>
        <charset val="204"/>
      </rPr>
      <t>Додаток 2</t>
    </r>
    <r>
      <rPr>
        <sz val="8"/>
        <color rgb="FF000000"/>
        <rFont val="Times New Roman"/>
        <family val="1"/>
        <charset val="204"/>
      </rPr>
      <t xml:space="preserve">                                                     до рішення Ананьївської                 міської ради                                                                                від __ вересня 2024 року №___-VIII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</si>
</sst>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15" x14ac:knownFonts="1">
    <font>
      <sz val="8"/>
      <color rgb="FF000000"/>
      <name val="Tahoma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20"/>
  </cellStyleXfs>
  <cellXfs count="56">
    <xf numFmtId="0" fontId="0" fillId="2" borderId="0" xfId="0" applyFill="1" applyAlignment="1">
      <alignment horizontal="left" vertical="top" wrapText="1"/>
    </xf>
    <xf numFmtId="0" fontId="7" fillId="14" borderId="12" xfId="0" applyFont="1" applyFill="1" applyBorder="1" applyAlignment="1">
      <alignment horizontal="center" vertical="center" wrapText="1"/>
    </xf>
    <xf numFmtId="0" fontId="8" fillId="20" borderId="18" xfId="0" applyFont="1" applyFill="1" applyBorder="1" applyAlignment="1">
      <alignment horizontal="center" vertical="center" wrapText="1"/>
    </xf>
    <xf numFmtId="0" fontId="9" fillId="22" borderId="20" xfId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horizontal="center" vertical="center" textRotation="90" wrapText="1"/>
    </xf>
    <xf numFmtId="0" fontId="6" fillId="12" borderId="10" xfId="0" applyFont="1" applyFill="1" applyBorder="1" applyAlignment="1">
      <alignment horizontal="center" vertical="center" wrapText="1"/>
    </xf>
    <xf numFmtId="164" fontId="6" fillId="13" borderId="11" xfId="0" applyNumberFormat="1" applyFont="1" applyFill="1" applyBorder="1" applyAlignment="1">
      <alignment horizontal="center" vertical="center" wrapText="1"/>
    </xf>
    <xf numFmtId="164" fontId="6" fillId="13" borderId="19" xfId="0" applyNumberFormat="1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164" fontId="6" fillId="16" borderId="14" xfId="0" applyNumberFormat="1" applyFont="1" applyFill="1" applyBorder="1" applyAlignment="1">
      <alignment horizontal="center" vertical="center" wrapText="1"/>
    </xf>
    <xf numFmtId="165" fontId="7" fillId="17" borderId="15" xfId="0" applyNumberFormat="1" applyFont="1" applyFill="1" applyBorder="1" applyAlignment="1">
      <alignment horizontal="right" vertical="center" wrapText="1"/>
    </xf>
    <xf numFmtId="165" fontId="7" fillId="17" borderId="19" xfId="0" applyNumberFormat="1" applyFont="1" applyFill="1" applyBorder="1" applyAlignment="1">
      <alignment horizontal="right" vertical="center" wrapText="1"/>
    </xf>
    <xf numFmtId="165" fontId="7" fillId="17" borderId="21" xfId="0" applyNumberFormat="1" applyFont="1" applyFill="1" applyBorder="1" applyAlignment="1">
      <alignment horizontal="right" vertical="center" wrapText="1"/>
    </xf>
    <xf numFmtId="165" fontId="7" fillId="17" borderId="26" xfId="0" applyNumberFormat="1" applyFont="1" applyFill="1" applyBorder="1" applyAlignment="1">
      <alignment horizontal="center" vertical="center" wrapText="1"/>
    </xf>
    <xf numFmtId="165" fontId="6" fillId="18" borderId="16" xfId="0" applyNumberFormat="1" applyFont="1" applyFill="1" applyBorder="1" applyAlignment="1">
      <alignment horizontal="center" vertical="center" wrapText="1"/>
    </xf>
    <xf numFmtId="165" fontId="6" fillId="19" borderId="17" xfId="0" applyNumberFormat="1" applyFont="1" applyFill="1" applyBorder="1" applyAlignment="1">
      <alignment horizontal="left" vertical="center" wrapText="1"/>
    </xf>
    <xf numFmtId="165" fontId="7" fillId="21" borderId="19" xfId="0" applyNumberFormat="1" applyFont="1" applyFill="1" applyBorder="1" applyAlignment="1">
      <alignment horizontal="left" vertical="center" wrapText="1"/>
    </xf>
    <xf numFmtId="165" fontId="7" fillId="21" borderId="19" xfId="0" applyNumberFormat="1" applyFont="1" applyFill="1" applyBorder="1" applyAlignment="1">
      <alignment vertical="top" wrapText="1"/>
    </xf>
    <xf numFmtId="165" fontId="7" fillId="17" borderId="2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164" fontId="6" fillId="16" borderId="14" xfId="0" applyNumberFormat="1" applyFont="1" applyFill="1" applyBorder="1" applyAlignment="1">
      <alignment horizontal="left" vertical="center" wrapText="1"/>
    </xf>
    <xf numFmtId="165" fontId="6" fillId="18" borderId="16" xfId="0" applyNumberFormat="1" applyFont="1" applyFill="1" applyBorder="1" applyAlignment="1">
      <alignment horizontal="left" vertical="center" wrapText="1"/>
    </xf>
    <xf numFmtId="165" fontId="6" fillId="19" borderId="17" xfId="0" applyNumberFormat="1" applyFont="1" applyFill="1" applyBorder="1" applyAlignment="1">
      <alignment vertical="center" wrapText="1"/>
    </xf>
    <xf numFmtId="165" fontId="7" fillId="21" borderId="19" xfId="0" applyNumberFormat="1" applyFont="1" applyFill="1" applyBorder="1" applyAlignment="1">
      <alignment vertical="center" wrapText="1"/>
    </xf>
    <xf numFmtId="164" fontId="6" fillId="16" borderId="14" xfId="0" applyNumberFormat="1" applyFont="1" applyFill="1" applyBorder="1" applyAlignment="1">
      <alignment vertical="center" wrapText="1"/>
    </xf>
    <xf numFmtId="165" fontId="6" fillId="18" borderId="16" xfId="0" applyNumberFormat="1" applyFont="1" applyFill="1" applyBorder="1" applyAlignment="1">
      <alignment vertical="center" wrapText="1"/>
    </xf>
    <xf numFmtId="165" fontId="7" fillId="17" borderId="15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10" fillId="22" borderId="20" xfId="0" applyFont="1" applyFill="1" applyBorder="1" applyAlignment="1">
      <alignment horizontal="left" vertical="top" wrapText="1"/>
    </xf>
    <xf numFmtId="0" fontId="0" fillId="22" borderId="0" xfId="0" applyFill="1" applyAlignment="1">
      <alignment horizontal="left" vertical="top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textRotation="90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left" vertical="top" wrapText="1"/>
    </xf>
    <xf numFmtId="0" fontId="11" fillId="2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5" fillId="11" borderId="9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textRotation="90" wrapText="1"/>
    </xf>
    <xf numFmtId="0" fontId="5" fillId="10" borderId="8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showGridLines="0" tabSelected="1" view="pageBreakPreview" zoomScaleNormal="100" zoomScaleSheetLayoutView="100" workbookViewId="0">
      <selection activeCell="W4" sqref="W4"/>
    </sheetView>
  </sheetViews>
  <sheetFormatPr defaultRowHeight="10.199999999999999" x14ac:dyDescent="0.2"/>
  <cols>
    <col min="1" max="1" width="3.42578125" customWidth="1"/>
    <col min="2" max="2" width="5.28515625" customWidth="1"/>
    <col min="3" max="4" width="5.140625" customWidth="1"/>
    <col min="5" max="5" width="37.85546875" customWidth="1"/>
    <col min="6" max="6" width="10" customWidth="1"/>
    <col min="7" max="7" width="10.140625" customWidth="1"/>
    <col min="8" max="8" width="6.42578125" style="4" customWidth="1"/>
    <col min="9" max="9" width="9.28515625" customWidth="1"/>
    <col min="10" max="10" width="8.5703125" customWidth="1"/>
    <col min="11" max="11" width="9.140625" customWidth="1"/>
    <col min="12" max="13" width="7.28515625" customWidth="1"/>
    <col min="14" max="14" width="5" style="4" customWidth="1"/>
    <col min="15" max="15" width="10.140625" customWidth="1"/>
    <col min="16" max="16" width="10" customWidth="1"/>
    <col min="17" max="17" width="12.42578125" customWidth="1"/>
  </cols>
  <sheetData>
    <row r="1" spans="1:17" ht="48.75" customHeight="1" x14ac:dyDescent="0.2">
      <c r="A1" s="34" t="s">
        <v>0</v>
      </c>
      <c r="B1" s="34"/>
      <c r="C1" s="34"/>
      <c r="D1" s="34"/>
      <c r="E1" s="34"/>
      <c r="F1" s="32" t="s">
        <v>0</v>
      </c>
      <c r="G1" s="32"/>
      <c r="H1" s="33"/>
      <c r="I1" s="32"/>
      <c r="J1" s="32"/>
      <c r="K1" s="32"/>
      <c r="L1" s="32"/>
      <c r="M1" s="32"/>
      <c r="N1" s="5"/>
      <c r="O1" s="37" t="s">
        <v>266</v>
      </c>
      <c r="P1" s="38"/>
      <c r="Q1" s="38"/>
    </row>
    <row r="2" spans="1:17" ht="15" customHeight="1" x14ac:dyDescent="0.2">
      <c r="A2" s="35" t="s">
        <v>0</v>
      </c>
      <c r="B2" s="35"/>
      <c r="C2" s="35"/>
      <c r="D2" s="35"/>
      <c r="E2" s="35"/>
      <c r="F2" s="35" t="s">
        <v>0</v>
      </c>
      <c r="G2" s="35"/>
      <c r="H2" s="36"/>
      <c r="I2" s="35"/>
      <c r="J2" s="35"/>
      <c r="K2" s="35"/>
      <c r="L2" s="35"/>
      <c r="M2" s="35"/>
      <c r="N2" s="6"/>
      <c r="O2" s="3"/>
      <c r="P2" s="3"/>
      <c r="Q2" s="3"/>
    </row>
    <row r="3" spans="1:17" ht="34.799999999999997" customHeight="1" x14ac:dyDescent="0.2">
      <c r="A3" s="32" t="s">
        <v>262</v>
      </c>
      <c r="B3" s="32"/>
      <c r="C3" s="32"/>
      <c r="D3" s="32"/>
      <c r="E3" s="32"/>
      <c r="F3" s="32"/>
      <c r="G3" s="32"/>
      <c r="H3" s="33"/>
      <c r="I3" s="32"/>
      <c r="J3" s="32"/>
      <c r="K3" s="32"/>
      <c r="L3" s="32"/>
      <c r="M3" s="32"/>
      <c r="N3" s="33"/>
      <c r="O3" s="32"/>
      <c r="P3" s="32"/>
    </row>
    <row r="4" spans="1:17" ht="31.2" customHeight="1" x14ac:dyDescent="0.2">
      <c r="A4" s="39" t="s">
        <v>265</v>
      </c>
      <c r="B4" s="39"/>
      <c r="C4" s="39"/>
      <c r="D4" s="39"/>
      <c r="E4" s="39"/>
      <c r="F4" s="39"/>
      <c r="G4" s="39"/>
      <c r="H4" s="40"/>
      <c r="I4" s="39"/>
      <c r="J4" s="39"/>
      <c r="K4" s="39"/>
      <c r="L4" s="39"/>
      <c r="M4" s="39"/>
      <c r="N4" s="40"/>
      <c r="O4" s="39"/>
      <c r="P4" s="39"/>
    </row>
    <row r="5" spans="1:17" x14ac:dyDescent="0.2">
      <c r="A5" s="41" t="s">
        <v>1</v>
      </c>
      <c r="B5" s="41"/>
      <c r="C5" s="41"/>
      <c r="D5" s="41"/>
      <c r="E5" s="41"/>
      <c r="F5" s="41"/>
      <c r="G5" s="41"/>
      <c r="H5" s="42"/>
      <c r="I5" s="41"/>
      <c r="J5" s="41"/>
      <c r="K5" s="41"/>
      <c r="L5" s="41"/>
      <c r="M5" s="41"/>
      <c r="N5" s="42"/>
      <c r="O5" s="41"/>
      <c r="P5" s="41"/>
    </row>
    <row r="6" spans="1:17" x14ac:dyDescent="0.2">
      <c r="A6" s="43" t="s">
        <v>2</v>
      </c>
      <c r="B6" s="43"/>
      <c r="C6" s="43"/>
      <c r="D6" s="43"/>
      <c r="E6" s="43" t="s">
        <v>3</v>
      </c>
      <c r="F6" s="45" t="s">
        <v>4</v>
      </c>
      <c r="G6" s="46"/>
      <c r="H6" s="47"/>
      <c r="I6" s="46"/>
      <c r="J6" s="46"/>
      <c r="K6" s="46"/>
      <c r="L6" s="46"/>
      <c r="M6" s="46"/>
      <c r="N6" s="48"/>
      <c r="O6" s="49" t="s">
        <v>5</v>
      </c>
      <c r="P6" s="49"/>
      <c r="Q6" s="50"/>
    </row>
    <row r="7" spans="1:17" ht="10.5" customHeight="1" x14ac:dyDescent="0.2">
      <c r="A7" s="44" t="s">
        <v>6</v>
      </c>
      <c r="B7" s="55" t="s">
        <v>7</v>
      </c>
      <c r="C7" s="44" t="s">
        <v>8</v>
      </c>
      <c r="D7" s="44" t="s">
        <v>9</v>
      </c>
      <c r="E7" s="43"/>
      <c r="F7" s="44" t="s">
        <v>10</v>
      </c>
      <c r="G7" s="44" t="s">
        <v>12</v>
      </c>
      <c r="H7" s="44" t="s">
        <v>263</v>
      </c>
      <c r="I7" s="44" t="s">
        <v>11</v>
      </c>
      <c r="J7" s="53" t="s">
        <v>12</v>
      </c>
      <c r="K7" s="53"/>
      <c r="L7" s="53"/>
      <c r="M7" s="53"/>
      <c r="N7" s="44" t="s">
        <v>263</v>
      </c>
      <c r="O7" s="54" t="s">
        <v>11</v>
      </c>
      <c r="P7" s="54" t="s">
        <v>12</v>
      </c>
      <c r="Q7" s="44" t="s">
        <v>263</v>
      </c>
    </row>
    <row r="8" spans="1:17" x14ac:dyDescent="0.2">
      <c r="A8" s="44"/>
      <c r="B8" s="55"/>
      <c r="C8" s="44"/>
      <c r="D8" s="44"/>
      <c r="E8" s="43"/>
      <c r="F8" s="44"/>
      <c r="G8" s="44"/>
      <c r="H8" s="44"/>
      <c r="I8" s="44"/>
      <c r="J8" s="44" t="s">
        <v>13</v>
      </c>
      <c r="K8" s="53" t="s">
        <v>14</v>
      </c>
      <c r="L8" s="53"/>
      <c r="M8" s="53"/>
      <c r="N8" s="44"/>
      <c r="O8" s="44"/>
      <c r="P8" s="44"/>
      <c r="Q8" s="44"/>
    </row>
    <row r="9" spans="1:17" ht="57.75" customHeight="1" x14ac:dyDescent="0.2">
      <c r="A9" s="44"/>
      <c r="B9" s="55"/>
      <c r="C9" s="44"/>
      <c r="D9" s="44"/>
      <c r="E9" s="43"/>
      <c r="F9" s="44"/>
      <c r="G9" s="44"/>
      <c r="H9" s="44"/>
      <c r="I9" s="44"/>
      <c r="J9" s="44"/>
      <c r="K9" s="7" t="s">
        <v>15</v>
      </c>
      <c r="L9" s="7" t="s">
        <v>16</v>
      </c>
      <c r="M9" s="7" t="s">
        <v>17</v>
      </c>
      <c r="N9" s="44"/>
      <c r="O9" s="44"/>
      <c r="P9" s="44"/>
      <c r="Q9" s="44"/>
    </row>
    <row r="10" spans="1:17" x14ac:dyDescent="0.2">
      <c r="A10" s="8" t="s">
        <v>18</v>
      </c>
      <c r="B10" s="8" t="s">
        <v>19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10">
        <v>8</v>
      </c>
      <c r="I10" s="9">
        <v>10</v>
      </c>
      <c r="J10" s="9">
        <v>11</v>
      </c>
      <c r="K10" s="9">
        <v>12</v>
      </c>
      <c r="L10" s="8" t="s">
        <v>20</v>
      </c>
      <c r="M10" s="8" t="s">
        <v>21</v>
      </c>
      <c r="N10" s="11">
        <v>15</v>
      </c>
      <c r="O10" s="8">
        <v>17</v>
      </c>
      <c r="P10" s="8">
        <v>18</v>
      </c>
      <c r="Q10" s="12">
        <v>19</v>
      </c>
    </row>
    <row r="11" spans="1:17" x14ac:dyDescent="0.2">
      <c r="A11" s="1" t="s">
        <v>0</v>
      </c>
      <c r="B11" s="13" t="s">
        <v>22</v>
      </c>
      <c r="C11" s="13" t="s">
        <v>0</v>
      </c>
      <c r="D11" s="13" t="s">
        <v>23</v>
      </c>
      <c r="E11" s="14" t="s">
        <v>24</v>
      </c>
      <c r="F11" s="15">
        <v>27226710</v>
      </c>
      <c r="G11" s="15">
        <v>12416268.09</v>
      </c>
      <c r="H11" s="16">
        <f>ROUND(IF(F11=0,0,G11/F11*100),1)</f>
        <v>45.6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6">
        <f t="shared" ref="N11:N74" si="0">ROUND(IF(I11=0,0,J11/I11*100),1)</f>
        <v>0</v>
      </c>
      <c r="O11" s="15">
        <v>27226710</v>
      </c>
      <c r="P11" s="17">
        <v>12416268.09</v>
      </c>
      <c r="Q11" s="18">
        <f>ROUND(IF(O11=0,0,P11/O11*100),1)</f>
        <v>45.6</v>
      </c>
    </row>
    <row r="12" spans="1:17" x14ac:dyDescent="0.2">
      <c r="A12" s="1" t="s">
        <v>0</v>
      </c>
      <c r="B12" s="13" t="s">
        <v>22</v>
      </c>
      <c r="C12" s="13" t="s">
        <v>0</v>
      </c>
      <c r="D12" s="13" t="s">
        <v>25</v>
      </c>
      <c r="E12" s="19" t="s">
        <v>26</v>
      </c>
      <c r="F12" s="15">
        <v>27226710</v>
      </c>
      <c r="G12" s="15">
        <v>12416268.09</v>
      </c>
      <c r="H12" s="16">
        <f t="shared" ref="H12:H75" si="1">ROUND(IF(F12=0,0,G12/F12*100),1)</f>
        <v>45.6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f t="shared" si="0"/>
        <v>0</v>
      </c>
      <c r="O12" s="15">
        <v>27226710</v>
      </c>
      <c r="P12" s="17">
        <v>12416268.09</v>
      </c>
      <c r="Q12" s="18">
        <f t="shared" ref="Q12:Q75" si="2">ROUND(IF(O12=0,0,P12/O12*100),1)</f>
        <v>45.6</v>
      </c>
    </row>
    <row r="13" spans="1:17" x14ac:dyDescent="0.2">
      <c r="A13" s="1" t="s">
        <v>0</v>
      </c>
      <c r="B13" s="13" t="s">
        <v>22</v>
      </c>
      <c r="C13" s="13" t="s">
        <v>0</v>
      </c>
      <c r="D13" s="13" t="s">
        <v>27</v>
      </c>
      <c r="E13" s="20" t="s">
        <v>28</v>
      </c>
      <c r="F13" s="15">
        <v>23484890</v>
      </c>
      <c r="G13" s="15">
        <v>11231996.74</v>
      </c>
      <c r="H13" s="16">
        <f t="shared" si="1"/>
        <v>47.8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6">
        <f t="shared" si="0"/>
        <v>0</v>
      </c>
      <c r="O13" s="15">
        <v>23484890</v>
      </c>
      <c r="P13" s="17">
        <v>11231996.74</v>
      </c>
      <c r="Q13" s="18">
        <f t="shared" si="2"/>
        <v>47.8</v>
      </c>
    </row>
    <row r="14" spans="1:17" x14ac:dyDescent="0.2">
      <c r="A14" s="1" t="s">
        <v>0</v>
      </c>
      <c r="B14" s="13" t="s">
        <v>22</v>
      </c>
      <c r="C14" s="13" t="s">
        <v>0</v>
      </c>
      <c r="D14" s="2" t="s">
        <v>29</v>
      </c>
      <c r="E14" s="21" t="s">
        <v>30</v>
      </c>
      <c r="F14" s="15">
        <v>19278422</v>
      </c>
      <c r="G14" s="15">
        <v>9222398.75</v>
      </c>
      <c r="H14" s="16">
        <f t="shared" si="1"/>
        <v>47.8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>
        <f t="shared" si="0"/>
        <v>0</v>
      </c>
      <c r="O14" s="15">
        <v>19278422</v>
      </c>
      <c r="P14" s="17">
        <v>9222398.75</v>
      </c>
      <c r="Q14" s="18">
        <f t="shared" si="2"/>
        <v>47.8</v>
      </c>
    </row>
    <row r="15" spans="1:17" x14ac:dyDescent="0.2">
      <c r="A15" s="1" t="s">
        <v>0</v>
      </c>
      <c r="B15" s="13" t="s">
        <v>22</v>
      </c>
      <c r="C15" s="13" t="s">
        <v>0</v>
      </c>
      <c r="D15" s="2" t="s">
        <v>31</v>
      </c>
      <c r="E15" s="21" t="s">
        <v>32</v>
      </c>
      <c r="F15" s="15">
        <v>19278422</v>
      </c>
      <c r="G15" s="15">
        <v>9222398.75</v>
      </c>
      <c r="H15" s="16">
        <f t="shared" si="1"/>
        <v>47.8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6">
        <f t="shared" si="0"/>
        <v>0</v>
      </c>
      <c r="O15" s="15">
        <v>19278422</v>
      </c>
      <c r="P15" s="17">
        <v>9222398.75</v>
      </c>
      <c r="Q15" s="18">
        <f t="shared" si="2"/>
        <v>47.8</v>
      </c>
    </row>
    <row r="16" spans="1:17" x14ac:dyDescent="0.2">
      <c r="A16" s="1" t="s">
        <v>0</v>
      </c>
      <c r="B16" s="13" t="s">
        <v>22</v>
      </c>
      <c r="C16" s="13" t="s">
        <v>0</v>
      </c>
      <c r="D16" s="2" t="s">
        <v>33</v>
      </c>
      <c r="E16" s="21" t="s">
        <v>34</v>
      </c>
      <c r="F16" s="15">
        <v>4206468</v>
      </c>
      <c r="G16" s="15">
        <v>2009597.99</v>
      </c>
      <c r="H16" s="16">
        <f t="shared" si="1"/>
        <v>47.8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>
        <f t="shared" si="0"/>
        <v>0</v>
      </c>
      <c r="O16" s="15">
        <v>4206468</v>
      </c>
      <c r="P16" s="17">
        <v>2009597.99</v>
      </c>
      <c r="Q16" s="18">
        <f t="shared" si="2"/>
        <v>47.8</v>
      </c>
    </row>
    <row r="17" spans="1:17" x14ac:dyDescent="0.2">
      <c r="A17" s="1" t="s">
        <v>0</v>
      </c>
      <c r="B17" s="13" t="s">
        <v>22</v>
      </c>
      <c r="C17" s="13" t="s">
        <v>0</v>
      </c>
      <c r="D17" s="13" t="s">
        <v>35</v>
      </c>
      <c r="E17" s="20" t="s">
        <v>36</v>
      </c>
      <c r="F17" s="15">
        <v>3709820</v>
      </c>
      <c r="G17" s="15">
        <v>1177897.9099999999</v>
      </c>
      <c r="H17" s="16">
        <f t="shared" si="1"/>
        <v>31.8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6">
        <f t="shared" si="0"/>
        <v>0</v>
      </c>
      <c r="O17" s="15">
        <v>3709820</v>
      </c>
      <c r="P17" s="17">
        <v>1177897.9099999999</v>
      </c>
      <c r="Q17" s="18">
        <f t="shared" si="2"/>
        <v>31.8</v>
      </c>
    </row>
    <row r="18" spans="1:17" x14ac:dyDescent="0.2">
      <c r="A18" s="1" t="s">
        <v>0</v>
      </c>
      <c r="B18" s="13" t="s">
        <v>22</v>
      </c>
      <c r="C18" s="13" t="s">
        <v>0</v>
      </c>
      <c r="D18" s="2" t="s">
        <v>37</v>
      </c>
      <c r="E18" s="21" t="s">
        <v>38</v>
      </c>
      <c r="F18" s="15">
        <v>675330</v>
      </c>
      <c r="G18" s="15">
        <v>217829.75</v>
      </c>
      <c r="H18" s="16">
        <f t="shared" si="1"/>
        <v>32.299999999999997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6">
        <f t="shared" si="0"/>
        <v>0</v>
      </c>
      <c r="O18" s="15">
        <v>675330</v>
      </c>
      <c r="P18" s="17">
        <v>217829.75</v>
      </c>
      <c r="Q18" s="18">
        <f t="shared" si="2"/>
        <v>32.299999999999997</v>
      </c>
    </row>
    <row r="19" spans="1:17" x14ac:dyDescent="0.2">
      <c r="A19" s="1" t="s">
        <v>0</v>
      </c>
      <c r="B19" s="13" t="s">
        <v>22</v>
      </c>
      <c r="C19" s="13" t="s">
        <v>0</v>
      </c>
      <c r="D19" s="2" t="s">
        <v>39</v>
      </c>
      <c r="E19" s="21" t="s">
        <v>40</v>
      </c>
      <c r="F19" s="15">
        <v>828610</v>
      </c>
      <c r="G19" s="15">
        <v>311333.19</v>
      </c>
      <c r="H19" s="16">
        <f t="shared" si="1"/>
        <v>37.6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6">
        <f t="shared" si="0"/>
        <v>0</v>
      </c>
      <c r="O19" s="15">
        <v>828610</v>
      </c>
      <c r="P19" s="17">
        <v>311333.19</v>
      </c>
      <c r="Q19" s="18">
        <f t="shared" si="2"/>
        <v>37.6</v>
      </c>
    </row>
    <row r="20" spans="1:17" x14ac:dyDescent="0.2">
      <c r="A20" s="1" t="s">
        <v>0</v>
      </c>
      <c r="B20" s="13" t="s">
        <v>22</v>
      </c>
      <c r="C20" s="13" t="s">
        <v>0</v>
      </c>
      <c r="D20" s="2" t="s">
        <v>41</v>
      </c>
      <c r="E20" s="21" t="s">
        <v>42</v>
      </c>
      <c r="F20" s="15">
        <v>32300</v>
      </c>
      <c r="G20" s="15">
        <v>4800</v>
      </c>
      <c r="H20" s="16">
        <f t="shared" si="1"/>
        <v>14.9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6">
        <f t="shared" si="0"/>
        <v>0</v>
      </c>
      <c r="O20" s="15">
        <v>32300</v>
      </c>
      <c r="P20" s="17">
        <v>4800</v>
      </c>
      <c r="Q20" s="18">
        <f t="shared" si="2"/>
        <v>14.9</v>
      </c>
    </row>
    <row r="21" spans="1:17" x14ac:dyDescent="0.2">
      <c r="A21" s="1" t="s">
        <v>0</v>
      </c>
      <c r="B21" s="13" t="s">
        <v>22</v>
      </c>
      <c r="C21" s="13" t="s">
        <v>0</v>
      </c>
      <c r="D21" s="2" t="s">
        <v>43</v>
      </c>
      <c r="E21" s="22" t="s">
        <v>44</v>
      </c>
      <c r="F21" s="15">
        <v>2173580</v>
      </c>
      <c r="G21" s="15">
        <v>643934.97</v>
      </c>
      <c r="H21" s="16">
        <f t="shared" si="1"/>
        <v>29.6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6">
        <f t="shared" si="0"/>
        <v>0</v>
      </c>
      <c r="O21" s="15">
        <v>2173580</v>
      </c>
      <c r="P21" s="17">
        <v>643934.97</v>
      </c>
      <c r="Q21" s="18">
        <f t="shared" si="2"/>
        <v>29.6</v>
      </c>
    </row>
    <row r="22" spans="1:17" x14ac:dyDescent="0.2">
      <c r="A22" s="1" t="s">
        <v>0</v>
      </c>
      <c r="B22" s="13" t="s">
        <v>22</v>
      </c>
      <c r="C22" s="13" t="s">
        <v>0</v>
      </c>
      <c r="D22" s="2" t="s">
        <v>45</v>
      </c>
      <c r="E22" s="21" t="s">
        <v>46</v>
      </c>
      <c r="F22" s="15">
        <v>49030</v>
      </c>
      <c r="G22" s="15">
        <v>4543.99</v>
      </c>
      <c r="H22" s="16">
        <f t="shared" si="1"/>
        <v>9.3000000000000007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6">
        <f t="shared" si="0"/>
        <v>0</v>
      </c>
      <c r="O22" s="15">
        <v>49030</v>
      </c>
      <c r="P22" s="17">
        <v>4543.99</v>
      </c>
      <c r="Q22" s="18">
        <f t="shared" si="2"/>
        <v>9.3000000000000007</v>
      </c>
    </row>
    <row r="23" spans="1:17" x14ac:dyDescent="0.2">
      <c r="A23" s="1" t="s">
        <v>0</v>
      </c>
      <c r="B23" s="13" t="s">
        <v>22</v>
      </c>
      <c r="C23" s="13" t="s">
        <v>0</v>
      </c>
      <c r="D23" s="2" t="s">
        <v>47</v>
      </c>
      <c r="E23" s="21" t="s">
        <v>48</v>
      </c>
      <c r="F23" s="15">
        <v>815000</v>
      </c>
      <c r="G23" s="15">
        <v>186291.24</v>
      </c>
      <c r="H23" s="16">
        <f t="shared" si="1"/>
        <v>22.9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6">
        <f t="shared" si="0"/>
        <v>0</v>
      </c>
      <c r="O23" s="15">
        <v>815000</v>
      </c>
      <c r="P23" s="17">
        <v>186291.24</v>
      </c>
      <c r="Q23" s="18">
        <f t="shared" si="2"/>
        <v>22.9</v>
      </c>
    </row>
    <row r="24" spans="1:17" x14ac:dyDescent="0.2">
      <c r="A24" s="1" t="s">
        <v>0</v>
      </c>
      <c r="B24" s="13" t="s">
        <v>22</v>
      </c>
      <c r="C24" s="13" t="s">
        <v>0</v>
      </c>
      <c r="D24" s="2" t="s">
        <v>49</v>
      </c>
      <c r="E24" s="21" t="s">
        <v>50</v>
      </c>
      <c r="F24" s="15">
        <v>1084550</v>
      </c>
      <c r="G24" s="15">
        <v>453099.74</v>
      </c>
      <c r="H24" s="16">
        <f t="shared" si="1"/>
        <v>41.8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6">
        <f t="shared" si="0"/>
        <v>0</v>
      </c>
      <c r="O24" s="15">
        <v>1084550</v>
      </c>
      <c r="P24" s="17">
        <v>453099.74</v>
      </c>
      <c r="Q24" s="18">
        <f t="shared" si="2"/>
        <v>41.8</v>
      </c>
    </row>
    <row r="25" spans="1:17" x14ac:dyDescent="0.2">
      <c r="A25" s="1" t="s">
        <v>0</v>
      </c>
      <c r="B25" s="13" t="s">
        <v>22</v>
      </c>
      <c r="C25" s="13" t="s">
        <v>0</v>
      </c>
      <c r="D25" s="2" t="s">
        <v>51</v>
      </c>
      <c r="E25" s="21" t="s">
        <v>52</v>
      </c>
      <c r="F25" s="15">
        <v>225000</v>
      </c>
      <c r="G25" s="15">
        <v>0</v>
      </c>
      <c r="H25" s="16">
        <f t="shared" si="1"/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6">
        <f t="shared" si="0"/>
        <v>0</v>
      </c>
      <c r="O25" s="15">
        <v>225000</v>
      </c>
      <c r="P25" s="17">
        <v>0</v>
      </c>
      <c r="Q25" s="18">
        <f t="shared" si="2"/>
        <v>0</v>
      </c>
    </row>
    <row r="26" spans="1:17" x14ac:dyDescent="0.2">
      <c r="A26" s="1" t="s">
        <v>0</v>
      </c>
      <c r="B26" s="13" t="s">
        <v>22</v>
      </c>
      <c r="C26" s="13" t="s">
        <v>0</v>
      </c>
      <c r="D26" s="13" t="s">
        <v>53</v>
      </c>
      <c r="E26" s="20" t="s">
        <v>54</v>
      </c>
      <c r="F26" s="15">
        <v>32000</v>
      </c>
      <c r="G26" s="15">
        <v>6373.44</v>
      </c>
      <c r="H26" s="16">
        <f t="shared" si="1"/>
        <v>19.899999999999999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6">
        <f t="shared" si="0"/>
        <v>0</v>
      </c>
      <c r="O26" s="15">
        <v>32000</v>
      </c>
      <c r="P26" s="17">
        <v>6373.44</v>
      </c>
      <c r="Q26" s="18">
        <f t="shared" si="2"/>
        <v>19.899999999999999</v>
      </c>
    </row>
    <row r="27" spans="1:17" x14ac:dyDescent="0.2">
      <c r="A27" s="1" t="s">
        <v>0</v>
      </c>
      <c r="B27" s="13" t="s">
        <v>55</v>
      </c>
      <c r="C27" s="13" t="s">
        <v>0</v>
      </c>
      <c r="D27" s="13" t="s">
        <v>23</v>
      </c>
      <c r="E27" s="14" t="s">
        <v>56</v>
      </c>
      <c r="F27" s="15">
        <v>144109055</v>
      </c>
      <c r="G27" s="15">
        <v>68506761.049999997</v>
      </c>
      <c r="H27" s="16">
        <f t="shared" si="1"/>
        <v>47.5</v>
      </c>
      <c r="I27" s="15">
        <v>2745587.99</v>
      </c>
      <c r="J27" s="15">
        <v>1530571.12</v>
      </c>
      <c r="K27" s="15">
        <v>352481</v>
      </c>
      <c r="L27" s="15">
        <v>551418.96</v>
      </c>
      <c r="M27" s="15">
        <v>626671.16</v>
      </c>
      <c r="N27" s="16">
        <f t="shared" si="0"/>
        <v>55.7</v>
      </c>
      <c r="O27" s="15">
        <v>146854642.99000001</v>
      </c>
      <c r="P27" s="17">
        <v>70037332.170000002</v>
      </c>
      <c r="Q27" s="18">
        <f t="shared" si="2"/>
        <v>47.7</v>
      </c>
    </row>
    <row r="28" spans="1:17" x14ac:dyDescent="0.2">
      <c r="A28" s="1" t="s">
        <v>0</v>
      </c>
      <c r="B28" s="13" t="s">
        <v>55</v>
      </c>
      <c r="C28" s="13" t="s">
        <v>0</v>
      </c>
      <c r="D28" s="13" t="s">
        <v>25</v>
      </c>
      <c r="E28" s="19" t="s">
        <v>26</v>
      </c>
      <c r="F28" s="15">
        <v>144109055</v>
      </c>
      <c r="G28" s="15">
        <v>68506761.049999997</v>
      </c>
      <c r="H28" s="16">
        <f t="shared" si="1"/>
        <v>47.5</v>
      </c>
      <c r="I28" s="15">
        <v>2194582.39</v>
      </c>
      <c r="J28" s="15">
        <v>1311333.52</v>
      </c>
      <c r="K28" s="15">
        <v>186560</v>
      </c>
      <c r="L28" s="15">
        <v>551418.96</v>
      </c>
      <c r="M28" s="15">
        <v>573354.56000000006</v>
      </c>
      <c r="N28" s="16">
        <f t="shared" si="0"/>
        <v>59.8</v>
      </c>
      <c r="O28" s="15">
        <v>146303637.38999999</v>
      </c>
      <c r="P28" s="17">
        <v>69818094.569999993</v>
      </c>
      <c r="Q28" s="18">
        <f t="shared" si="2"/>
        <v>47.7</v>
      </c>
    </row>
    <row r="29" spans="1:17" x14ac:dyDescent="0.2">
      <c r="A29" s="1" t="s">
        <v>0</v>
      </c>
      <c r="B29" s="13" t="s">
        <v>55</v>
      </c>
      <c r="C29" s="13" t="s">
        <v>0</v>
      </c>
      <c r="D29" s="13" t="s">
        <v>27</v>
      </c>
      <c r="E29" s="20" t="s">
        <v>28</v>
      </c>
      <c r="F29" s="15">
        <v>121581415</v>
      </c>
      <c r="G29" s="15">
        <v>60981537.170000002</v>
      </c>
      <c r="H29" s="16">
        <f t="shared" si="1"/>
        <v>50.2</v>
      </c>
      <c r="I29" s="15">
        <v>158400</v>
      </c>
      <c r="J29" s="15">
        <v>98543.84</v>
      </c>
      <c r="K29" s="15">
        <v>0</v>
      </c>
      <c r="L29" s="15">
        <v>98543.84</v>
      </c>
      <c r="M29" s="15">
        <v>0</v>
      </c>
      <c r="N29" s="16">
        <f t="shared" si="0"/>
        <v>62.2</v>
      </c>
      <c r="O29" s="15">
        <v>121739815</v>
      </c>
      <c r="P29" s="17">
        <v>61080081.009999998</v>
      </c>
      <c r="Q29" s="18">
        <f t="shared" si="2"/>
        <v>50.2</v>
      </c>
    </row>
    <row r="30" spans="1:17" x14ac:dyDescent="0.2">
      <c r="A30" s="1" t="s">
        <v>0</v>
      </c>
      <c r="B30" s="13" t="s">
        <v>55</v>
      </c>
      <c r="C30" s="13" t="s">
        <v>0</v>
      </c>
      <c r="D30" s="2" t="s">
        <v>29</v>
      </c>
      <c r="E30" s="21" t="s">
        <v>30</v>
      </c>
      <c r="F30" s="15">
        <v>99271650</v>
      </c>
      <c r="G30" s="15">
        <v>49868985.18</v>
      </c>
      <c r="H30" s="16">
        <f t="shared" si="1"/>
        <v>50.2</v>
      </c>
      <c r="I30" s="15">
        <v>129840</v>
      </c>
      <c r="J30" s="15">
        <v>81219.740000000005</v>
      </c>
      <c r="K30" s="15">
        <v>0</v>
      </c>
      <c r="L30" s="15">
        <v>81219.740000000005</v>
      </c>
      <c r="M30" s="15">
        <v>0</v>
      </c>
      <c r="N30" s="16">
        <f t="shared" si="0"/>
        <v>62.6</v>
      </c>
      <c r="O30" s="15">
        <v>99401490</v>
      </c>
      <c r="P30" s="17">
        <v>49950204.920000002</v>
      </c>
      <c r="Q30" s="18">
        <f t="shared" si="2"/>
        <v>50.3</v>
      </c>
    </row>
    <row r="31" spans="1:17" x14ac:dyDescent="0.2">
      <c r="A31" s="1" t="s">
        <v>0</v>
      </c>
      <c r="B31" s="13" t="s">
        <v>55</v>
      </c>
      <c r="C31" s="13" t="s">
        <v>0</v>
      </c>
      <c r="D31" s="2" t="s">
        <v>31</v>
      </c>
      <c r="E31" s="21" t="s">
        <v>32</v>
      </c>
      <c r="F31" s="15">
        <v>99271650</v>
      </c>
      <c r="G31" s="15">
        <v>49868985.18</v>
      </c>
      <c r="H31" s="16">
        <f t="shared" si="1"/>
        <v>50.2</v>
      </c>
      <c r="I31" s="15">
        <v>129840</v>
      </c>
      <c r="J31" s="15">
        <v>81219.740000000005</v>
      </c>
      <c r="K31" s="15">
        <v>0</v>
      </c>
      <c r="L31" s="15">
        <v>81219.740000000005</v>
      </c>
      <c r="M31" s="15">
        <v>0</v>
      </c>
      <c r="N31" s="16">
        <f t="shared" si="0"/>
        <v>62.6</v>
      </c>
      <c r="O31" s="15">
        <v>99401490</v>
      </c>
      <c r="P31" s="17">
        <v>49950204.920000002</v>
      </c>
      <c r="Q31" s="18">
        <f t="shared" si="2"/>
        <v>50.3</v>
      </c>
    </row>
    <row r="32" spans="1:17" x14ac:dyDescent="0.2">
      <c r="A32" s="1" t="s">
        <v>0</v>
      </c>
      <c r="B32" s="13" t="s">
        <v>55</v>
      </c>
      <c r="C32" s="13" t="s">
        <v>0</v>
      </c>
      <c r="D32" s="2" t="s">
        <v>33</v>
      </c>
      <c r="E32" s="21" t="s">
        <v>34</v>
      </c>
      <c r="F32" s="15">
        <v>22309765</v>
      </c>
      <c r="G32" s="15">
        <v>11112551.99</v>
      </c>
      <c r="H32" s="16">
        <f t="shared" si="1"/>
        <v>49.8</v>
      </c>
      <c r="I32" s="15">
        <v>28560</v>
      </c>
      <c r="J32" s="15">
        <v>17324.099999999999</v>
      </c>
      <c r="K32" s="15">
        <v>0</v>
      </c>
      <c r="L32" s="15">
        <v>17324.099999999999</v>
      </c>
      <c r="M32" s="15">
        <v>0</v>
      </c>
      <c r="N32" s="16">
        <f t="shared" si="0"/>
        <v>60.7</v>
      </c>
      <c r="O32" s="15">
        <v>22338325</v>
      </c>
      <c r="P32" s="17">
        <v>11129876.09</v>
      </c>
      <c r="Q32" s="18">
        <f t="shared" si="2"/>
        <v>49.8</v>
      </c>
    </row>
    <row r="33" spans="1:17" x14ac:dyDescent="0.2">
      <c r="A33" s="1" t="s">
        <v>0</v>
      </c>
      <c r="B33" s="13" t="s">
        <v>55</v>
      </c>
      <c r="C33" s="13" t="s">
        <v>0</v>
      </c>
      <c r="D33" s="13" t="s">
        <v>35</v>
      </c>
      <c r="E33" s="20" t="s">
        <v>36</v>
      </c>
      <c r="F33" s="15">
        <v>22489350</v>
      </c>
      <c r="G33" s="15">
        <v>7517280.8099999996</v>
      </c>
      <c r="H33" s="16">
        <f t="shared" si="1"/>
        <v>33.4</v>
      </c>
      <c r="I33" s="15">
        <v>2034082.39</v>
      </c>
      <c r="J33" s="15">
        <v>1212705.44</v>
      </c>
      <c r="K33" s="15">
        <v>186560</v>
      </c>
      <c r="L33" s="15">
        <v>452790.88</v>
      </c>
      <c r="M33" s="15">
        <v>573354.56000000006</v>
      </c>
      <c r="N33" s="16">
        <f t="shared" si="0"/>
        <v>59.6</v>
      </c>
      <c r="O33" s="15">
        <v>24523432.390000001</v>
      </c>
      <c r="P33" s="17">
        <v>8729986.25</v>
      </c>
      <c r="Q33" s="18">
        <f t="shared" si="2"/>
        <v>35.6</v>
      </c>
    </row>
    <row r="34" spans="1:17" x14ac:dyDescent="0.2">
      <c r="A34" s="1" t="s">
        <v>0</v>
      </c>
      <c r="B34" s="13" t="s">
        <v>55</v>
      </c>
      <c r="C34" s="13" t="s">
        <v>0</v>
      </c>
      <c r="D34" s="2" t="s">
        <v>37</v>
      </c>
      <c r="E34" s="21" t="s">
        <v>38</v>
      </c>
      <c r="F34" s="15">
        <v>2778808</v>
      </c>
      <c r="G34" s="15">
        <v>929782.76</v>
      </c>
      <c r="H34" s="16">
        <f t="shared" si="1"/>
        <v>33.5</v>
      </c>
      <c r="I34" s="15">
        <v>936808.39</v>
      </c>
      <c r="J34" s="15">
        <v>807193.4</v>
      </c>
      <c r="K34" s="15">
        <v>186560</v>
      </c>
      <c r="L34" s="15">
        <v>49528.84</v>
      </c>
      <c r="M34" s="15">
        <v>571104.56000000006</v>
      </c>
      <c r="N34" s="16">
        <f t="shared" si="0"/>
        <v>86.2</v>
      </c>
      <c r="O34" s="15">
        <v>3715616.39</v>
      </c>
      <c r="P34" s="17">
        <v>1736976.16</v>
      </c>
      <c r="Q34" s="18">
        <f t="shared" si="2"/>
        <v>46.7</v>
      </c>
    </row>
    <row r="35" spans="1:17" x14ac:dyDescent="0.2">
      <c r="A35" s="1" t="s">
        <v>0</v>
      </c>
      <c r="B35" s="13" t="s">
        <v>55</v>
      </c>
      <c r="C35" s="13" t="s">
        <v>0</v>
      </c>
      <c r="D35" s="2" t="s">
        <v>57</v>
      </c>
      <c r="E35" s="21" t="s">
        <v>58</v>
      </c>
      <c r="F35" s="15">
        <v>67980</v>
      </c>
      <c r="G35" s="15">
        <v>5446.94</v>
      </c>
      <c r="H35" s="16">
        <f t="shared" si="1"/>
        <v>8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6">
        <f t="shared" si="0"/>
        <v>0</v>
      </c>
      <c r="O35" s="15">
        <v>67980</v>
      </c>
      <c r="P35" s="17">
        <v>5446.94</v>
      </c>
      <c r="Q35" s="18">
        <f t="shared" si="2"/>
        <v>8</v>
      </c>
    </row>
    <row r="36" spans="1:17" x14ac:dyDescent="0.2">
      <c r="A36" s="1" t="s">
        <v>0</v>
      </c>
      <c r="B36" s="13" t="s">
        <v>55</v>
      </c>
      <c r="C36" s="13" t="s">
        <v>0</v>
      </c>
      <c r="D36" s="2" t="s">
        <v>59</v>
      </c>
      <c r="E36" s="21" t="s">
        <v>60</v>
      </c>
      <c r="F36" s="15">
        <v>5765000</v>
      </c>
      <c r="G36" s="15">
        <v>3028897.96</v>
      </c>
      <c r="H36" s="16">
        <f t="shared" si="1"/>
        <v>52.5</v>
      </c>
      <c r="I36" s="15">
        <v>1090024</v>
      </c>
      <c r="J36" s="15">
        <v>403262.04</v>
      </c>
      <c r="K36" s="15">
        <v>0</v>
      </c>
      <c r="L36" s="15">
        <v>403262.04</v>
      </c>
      <c r="M36" s="15">
        <v>0</v>
      </c>
      <c r="N36" s="16">
        <f t="shared" si="0"/>
        <v>37</v>
      </c>
      <c r="O36" s="15">
        <v>6855024</v>
      </c>
      <c r="P36" s="17">
        <v>3432160</v>
      </c>
      <c r="Q36" s="18">
        <f t="shared" si="2"/>
        <v>50.1</v>
      </c>
    </row>
    <row r="37" spans="1:17" x14ac:dyDescent="0.2">
      <c r="A37" s="1" t="s">
        <v>0</v>
      </c>
      <c r="B37" s="13" t="s">
        <v>55</v>
      </c>
      <c r="C37" s="13" t="s">
        <v>0</v>
      </c>
      <c r="D37" s="2" t="s">
        <v>39</v>
      </c>
      <c r="E37" s="21" t="s">
        <v>40</v>
      </c>
      <c r="F37" s="15">
        <v>1584159</v>
      </c>
      <c r="G37" s="15">
        <v>742840.88</v>
      </c>
      <c r="H37" s="16">
        <f t="shared" si="1"/>
        <v>46.9</v>
      </c>
      <c r="I37" s="15">
        <v>5000</v>
      </c>
      <c r="J37" s="15">
        <v>0</v>
      </c>
      <c r="K37" s="15">
        <v>0</v>
      </c>
      <c r="L37" s="15">
        <v>0</v>
      </c>
      <c r="M37" s="15">
        <v>0</v>
      </c>
      <c r="N37" s="16">
        <f t="shared" si="0"/>
        <v>0</v>
      </c>
      <c r="O37" s="15">
        <v>1589159</v>
      </c>
      <c r="P37" s="17">
        <v>742840.88</v>
      </c>
      <c r="Q37" s="18">
        <f t="shared" si="2"/>
        <v>46.7</v>
      </c>
    </row>
    <row r="38" spans="1:17" x14ac:dyDescent="0.2">
      <c r="A38" s="1" t="s">
        <v>0</v>
      </c>
      <c r="B38" s="13" t="s">
        <v>55</v>
      </c>
      <c r="C38" s="13" t="s">
        <v>0</v>
      </c>
      <c r="D38" s="2" t="s">
        <v>41</v>
      </c>
      <c r="E38" s="21" t="s">
        <v>42</v>
      </c>
      <c r="F38" s="15">
        <v>21860</v>
      </c>
      <c r="G38" s="15">
        <v>12097.5</v>
      </c>
      <c r="H38" s="16">
        <f t="shared" si="1"/>
        <v>55.3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6">
        <f t="shared" si="0"/>
        <v>0</v>
      </c>
      <c r="O38" s="15">
        <v>21860</v>
      </c>
      <c r="P38" s="17">
        <v>12097.5</v>
      </c>
      <c r="Q38" s="18">
        <f t="shared" si="2"/>
        <v>55.3</v>
      </c>
    </row>
    <row r="39" spans="1:17" x14ac:dyDescent="0.2">
      <c r="A39" s="1" t="s">
        <v>0</v>
      </c>
      <c r="B39" s="13" t="s">
        <v>55</v>
      </c>
      <c r="C39" s="13" t="s">
        <v>0</v>
      </c>
      <c r="D39" s="2" t="s">
        <v>43</v>
      </c>
      <c r="E39" s="21" t="s">
        <v>44</v>
      </c>
      <c r="F39" s="15">
        <v>12227543</v>
      </c>
      <c r="G39" s="15">
        <v>2794214.77</v>
      </c>
      <c r="H39" s="16">
        <f t="shared" si="1"/>
        <v>22.9</v>
      </c>
      <c r="I39" s="15">
        <v>2250</v>
      </c>
      <c r="J39" s="15">
        <v>2250</v>
      </c>
      <c r="K39" s="15">
        <v>0</v>
      </c>
      <c r="L39" s="15">
        <v>0</v>
      </c>
      <c r="M39" s="15">
        <v>2250</v>
      </c>
      <c r="N39" s="16">
        <f t="shared" si="0"/>
        <v>100</v>
      </c>
      <c r="O39" s="15">
        <v>12229793</v>
      </c>
      <c r="P39" s="17">
        <v>2796464.77</v>
      </c>
      <c r="Q39" s="18">
        <f t="shared" si="2"/>
        <v>22.9</v>
      </c>
    </row>
    <row r="40" spans="1:17" x14ac:dyDescent="0.2">
      <c r="A40" s="1" t="s">
        <v>0</v>
      </c>
      <c r="B40" s="13" t="s">
        <v>55</v>
      </c>
      <c r="C40" s="13" t="s">
        <v>0</v>
      </c>
      <c r="D40" s="2" t="s">
        <v>45</v>
      </c>
      <c r="E40" s="21" t="s">
        <v>46</v>
      </c>
      <c r="F40" s="15">
        <v>284430</v>
      </c>
      <c r="G40" s="15">
        <v>92660.37</v>
      </c>
      <c r="H40" s="16">
        <f t="shared" si="1"/>
        <v>32.6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6">
        <f t="shared" si="0"/>
        <v>0</v>
      </c>
      <c r="O40" s="15">
        <v>284430</v>
      </c>
      <c r="P40" s="17">
        <v>92660.37</v>
      </c>
      <c r="Q40" s="18">
        <f t="shared" si="2"/>
        <v>32.6</v>
      </c>
    </row>
    <row r="41" spans="1:17" x14ac:dyDescent="0.2">
      <c r="A41" s="1" t="s">
        <v>0</v>
      </c>
      <c r="B41" s="13" t="s">
        <v>55</v>
      </c>
      <c r="C41" s="13" t="s">
        <v>0</v>
      </c>
      <c r="D41" s="2" t="s">
        <v>47</v>
      </c>
      <c r="E41" s="21" t="s">
        <v>48</v>
      </c>
      <c r="F41" s="15">
        <v>3323160</v>
      </c>
      <c r="G41" s="15">
        <v>1117607.01</v>
      </c>
      <c r="H41" s="16">
        <f t="shared" si="1"/>
        <v>33.6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6">
        <f t="shared" si="0"/>
        <v>0</v>
      </c>
      <c r="O41" s="15">
        <v>3323160</v>
      </c>
      <c r="P41" s="17">
        <v>1117607.01</v>
      </c>
      <c r="Q41" s="18">
        <f t="shared" si="2"/>
        <v>33.6</v>
      </c>
    </row>
    <row r="42" spans="1:17" x14ac:dyDescent="0.2">
      <c r="A42" s="1" t="s">
        <v>0</v>
      </c>
      <c r="B42" s="13" t="s">
        <v>55</v>
      </c>
      <c r="C42" s="13" t="s">
        <v>0</v>
      </c>
      <c r="D42" s="2" t="s">
        <v>49</v>
      </c>
      <c r="E42" s="21" t="s">
        <v>50</v>
      </c>
      <c r="F42" s="15">
        <v>3945776</v>
      </c>
      <c r="G42" s="15">
        <v>1560579.62</v>
      </c>
      <c r="H42" s="16">
        <f t="shared" si="1"/>
        <v>39.6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6">
        <f t="shared" si="0"/>
        <v>0</v>
      </c>
      <c r="O42" s="15">
        <v>3945776</v>
      </c>
      <c r="P42" s="17">
        <v>1560579.62</v>
      </c>
      <c r="Q42" s="18">
        <f t="shared" si="2"/>
        <v>39.6</v>
      </c>
    </row>
    <row r="43" spans="1:17" x14ac:dyDescent="0.2">
      <c r="A43" s="1" t="s">
        <v>0</v>
      </c>
      <c r="B43" s="13" t="s">
        <v>55</v>
      </c>
      <c r="C43" s="13" t="s">
        <v>0</v>
      </c>
      <c r="D43" s="2" t="s">
        <v>51</v>
      </c>
      <c r="E43" s="21" t="s">
        <v>52</v>
      </c>
      <c r="F43" s="15">
        <v>4674177</v>
      </c>
      <c r="G43" s="15">
        <v>23367.77</v>
      </c>
      <c r="H43" s="16">
        <f t="shared" si="1"/>
        <v>0.5</v>
      </c>
      <c r="I43" s="15">
        <v>2250</v>
      </c>
      <c r="J43" s="15">
        <v>2250</v>
      </c>
      <c r="K43" s="15">
        <v>0</v>
      </c>
      <c r="L43" s="15">
        <v>0</v>
      </c>
      <c r="M43" s="15">
        <v>2250</v>
      </c>
      <c r="N43" s="16">
        <f t="shared" si="0"/>
        <v>100</v>
      </c>
      <c r="O43" s="15">
        <v>4676427</v>
      </c>
      <c r="P43" s="17">
        <v>25617.77</v>
      </c>
      <c r="Q43" s="18">
        <f t="shared" si="2"/>
        <v>0.5</v>
      </c>
    </row>
    <row r="44" spans="1:17" ht="15.6" x14ac:dyDescent="0.2">
      <c r="A44" s="1" t="s">
        <v>0</v>
      </c>
      <c r="B44" s="13" t="s">
        <v>55</v>
      </c>
      <c r="C44" s="13" t="s">
        <v>0</v>
      </c>
      <c r="D44" s="2" t="s">
        <v>61</v>
      </c>
      <c r="E44" s="21" t="s">
        <v>62</v>
      </c>
      <c r="F44" s="15">
        <v>44000</v>
      </c>
      <c r="G44" s="15">
        <v>4000</v>
      </c>
      <c r="H44" s="16">
        <f t="shared" si="1"/>
        <v>9.1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6">
        <f t="shared" si="0"/>
        <v>0</v>
      </c>
      <c r="O44" s="15">
        <v>44000</v>
      </c>
      <c r="P44" s="17">
        <v>4000</v>
      </c>
      <c r="Q44" s="18">
        <f t="shared" si="2"/>
        <v>9.1</v>
      </c>
    </row>
    <row r="45" spans="1:17" ht="15.6" x14ac:dyDescent="0.2">
      <c r="A45" s="1" t="s">
        <v>0</v>
      </c>
      <c r="B45" s="13" t="s">
        <v>55</v>
      </c>
      <c r="C45" s="13" t="s">
        <v>0</v>
      </c>
      <c r="D45" s="2" t="s">
        <v>63</v>
      </c>
      <c r="E45" s="21" t="s">
        <v>64</v>
      </c>
      <c r="F45" s="15">
        <v>44000</v>
      </c>
      <c r="G45" s="15">
        <v>4000</v>
      </c>
      <c r="H45" s="16">
        <f t="shared" si="1"/>
        <v>9.1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6">
        <f t="shared" si="0"/>
        <v>0</v>
      </c>
      <c r="O45" s="15">
        <v>44000</v>
      </c>
      <c r="P45" s="17">
        <v>4000</v>
      </c>
      <c r="Q45" s="18">
        <f t="shared" si="2"/>
        <v>9.1</v>
      </c>
    </row>
    <row r="46" spans="1:17" x14ac:dyDescent="0.2">
      <c r="A46" s="1" t="s">
        <v>0</v>
      </c>
      <c r="B46" s="13" t="s">
        <v>55</v>
      </c>
      <c r="C46" s="13" t="s">
        <v>0</v>
      </c>
      <c r="D46" s="13" t="s">
        <v>65</v>
      </c>
      <c r="E46" s="20" t="s">
        <v>66</v>
      </c>
      <c r="F46" s="15">
        <v>21720</v>
      </c>
      <c r="G46" s="15">
        <v>5430</v>
      </c>
      <c r="H46" s="16">
        <f t="shared" si="1"/>
        <v>25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6">
        <f t="shared" si="0"/>
        <v>0</v>
      </c>
      <c r="O46" s="15">
        <v>21720</v>
      </c>
      <c r="P46" s="17">
        <v>5430</v>
      </c>
      <c r="Q46" s="18">
        <f t="shared" si="2"/>
        <v>25</v>
      </c>
    </row>
    <row r="47" spans="1:17" x14ac:dyDescent="0.2">
      <c r="A47" s="1" t="s">
        <v>0</v>
      </c>
      <c r="B47" s="13" t="s">
        <v>55</v>
      </c>
      <c r="C47" s="13" t="s">
        <v>0</v>
      </c>
      <c r="D47" s="2" t="s">
        <v>67</v>
      </c>
      <c r="E47" s="21" t="s">
        <v>68</v>
      </c>
      <c r="F47" s="15">
        <v>21720</v>
      </c>
      <c r="G47" s="15">
        <v>5430</v>
      </c>
      <c r="H47" s="16">
        <f t="shared" si="1"/>
        <v>25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6">
        <f t="shared" si="0"/>
        <v>0</v>
      </c>
      <c r="O47" s="15">
        <v>21720</v>
      </c>
      <c r="P47" s="17">
        <v>5430</v>
      </c>
      <c r="Q47" s="18">
        <f t="shared" si="2"/>
        <v>25</v>
      </c>
    </row>
    <row r="48" spans="1:17" x14ac:dyDescent="0.2">
      <c r="A48" s="1" t="s">
        <v>0</v>
      </c>
      <c r="B48" s="13" t="s">
        <v>55</v>
      </c>
      <c r="C48" s="13" t="s">
        <v>0</v>
      </c>
      <c r="D48" s="13" t="s">
        <v>53</v>
      </c>
      <c r="E48" s="20" t="s">
        <v>54</v>
      </c>
      <c r="F48" s="15">
        <v>16570</v>
      </c>
      <c r="G48" s="15">
        <v>2513.0700000000002</v>
      </c>
      <c r="H48" s="16">
        <f t="shared" si="1"/>
        <v>15.2</v>
      </c>
      <c r="I48" s="15">
        <v>2100</v>
      </c>
      <c r="J48" s="15">
        <v>84.24</v>
      </c>
      <c r="K48" s="15">
        <v>0</v>
      </c>
      <c r="L48" s="15">
        <v>84.24</v>
      </c>
      <c r="M48" s="15">
        <v>0</v>
      </c>
      <c r="N48" s="16">
        <f t="shared" si="0"/>
        <v>4</v>
      </c>
      <c r="O48" s="15">
        <v>18670</v>
      </c>
      <c r="P48" s="17">
        <v>2597.31</v>
      </c>
      <c r="Q48" s="18">
        <f t="shared" si="2"/>
        <v>13.9</v>
      </c>
    </row>
    <row r="49" spans="1:17" x14ac:dyDescent="0.2">
      <c r="A49" s="1" t="s">
        <v>0</v>
      </c>
      <c r="B49" s="13" t="s">
        <v>55</v>
      </c>
      <c r="C49" s="13" t="s">
        <v>0</v>
      </c>
      <c r="D49" s="13" t="s">
        <v>69</v>
      </c>
      <c r="E49" s="19" t="s">
        <v>70</v>
      </c>
      <c r="F49" s="15">
        <v>0</v>
      </c>
      <c r="G49" s="15">
        <v>0</v>
      </c>
      <c r="H49" s="16">
        <f t="shared" si="1"/>
        <v>0</v>
      </c>
      <c r="I49" s="15">
        <v>551005.6</v>
      </c>
      <c r="J49" s="15">
        <v>219237.6</v>
      </c>
      <c r="K49" s="15">
        <v>165921</v>
      </c>
      <c r="L49" s="15">
        <v>0</v>
      </c>
      <c r="M49" s="15">
        <v>53316.6</v>
      </c>
      <c r="N49" s="16">
        <f t="shared" si="0"/>
        <v>39.799999999999997</v>
      </c>
      <c r="O49" s="15">
        <v>551005.6</v>
      </c>
      <c r="P49" s="17">
        <v>219237.6</v>
      </c>
      <c r="Q49" s="18">
        <f t="shared" si="2"/>
        <v>39.799999999999997</v>
      </c>
    </row>
    <row r="50" spans="1:17" x14ac:dyDescent="0.2">
      <c r="A50" s="1" t="s">
        <v>0</v>
      </c>
      <c r="B50" s="13" t="s">
        <v>55</v>
      </c>
      <c r="C50" s="13" t="s">
        <v>0</v>
      </c>
      <c r="D50" s="13" t="s">
        <v>71</v>
      </c>
      <c r="E50" s="20" t="s">
        <v>72</v>
      </c>
      <c r="F50" s="15">
        <v>0</v>
      </c>
      <c r="G50" s="15">
        <v>0</v>
      </c>
      <c r="H50" s="16">
        <f t="shared" si="1"/>
        <v>0</v>
      </c>
      <c r="I50" s="15">
        <v>551005.6</v>
      </c>
      <c r="J50" s="15">
        <v>219237.6</v>
      </c>
      <c r="K50" s="15">
        <v>165921</v>
      </c>
      <c r="L50" s="15">
        <v>0</v>
      </c>
      <c r="M50" s="15">
        <v>53316.6</v>
      </c>
      <c r="N50" s="16">
        <f t="shared" si="0"/>
        <v>39.799999999999997</v>
      </c>
      <c r="O50" s="15">
        <v>551005.6</v>
      </c>
      <c r="P50" s="17">
        <v>219237.6</v>
      </c>
      <c r="Q50" s="18">
        <f t="shared" si="2"/>
        <v>39.799999999999997</v>
      </c>
    </row>
    <row r="51" spans="1:17" ht="15.6" x14ac:dyDescent="0.2">
      <c r="A51" s="1" t="s">
        <v>0</v>
      </c>
      <c r="B51" s="13" t="s">
        <v>55</v>
      </c>
      <c r="C51" s="13" t="s">
        <v>0</v>
      </c>
      <c r="D51" s="2" t="s">
        <v>73</v>
      </c>
      <c r="E51" s="21" t="s">
        <v>74</v>
      </c>
      <c r="F51" s="15">
        <v>0</v>
      </c>
      <c r="G51" s="15">
        <v>0</v>
      </c>
      <c r="H51" s="16">
        <f t="shared" si="1"/>
        <v>0</v>
      </c>
      <c r="I51" s="15">
        <v>551005.6</v>
      </c>
      <c r="J51" s="15">
        <v>219237.6</v>
      </c>
      <c r="K51" s="15">
        <v>165921</v>
      </c>
      <c r="L51" s="15">
        <v>0</v>
      </c>
      <c r="M51" s="15">
        <v>53316.6</v>
      </c>
      <c r="N51" s="16">
        <f t="shared" si="0"/>
        <v>39.799999999999997</v>
      </c>
      <c r="O51" s="15">
        <v>551005.6</v>
      </c>
      <c r="P51" s="17">
        <v>219237.6</v>
      </c>
      <c r="Q51" s="18">
        <f t="shared" si="2"/>
        <v>39.799999999999997</v>
      </c>
    </row>
    <row r="52" spans="1:17" ht="12" customHeight="1" x14ac:dyDescent="0.2">
      <c r="A52" s="1" t="s">
        <v>75</v>
      </c>
      <c r="B52" s="13" t="s">
        <v>76</v>
      </c>
      <c r="C52" s="13" t="s">
        <v>77</v>
      </c>
      <c r="D52" s="13" t="s">
        <v>23</v>
      </c>
      <c r="E52" s="14" t="s">
        <v>78</v>
      </c>
      <c r="F52" s="15">
        <v>16489400</v>
      </c>
      <c r="G52" s="15">
        <v>6191850.9100000001</v>
      </c>
      <c r="H52" s="16">
        <f t="shared" si="1"/>
        <v>37.6</v>
      </c>
      <c r="I52" s="15">
        <v>750000</v>
      </c>
      <c r="J52" s="15">
        <v>302921.74</v>
      </c>
      <c r="K52" s="15">
        <v>0</v>
      </c>
      <c r="L52" s="15">
        <v>245636.97</v>
      </c>
      <c r="M52" s="15">
        <v>57284.77</v>
      </c>
      <c r="N52" s="16">
        <f t="shared" si="0"/>
        <v>40.4</v>
      </c>
      <c r="O52" s="15">
        <v>17239400</v>
      </c>
      <c r="P52" s="17">
        <v>6494772.6500000004</v>
      </c>
      <c r="Q52" s="18">
        <f t="shared" si="2"/>
        <v>37.700000000000003</v>
      </c>
    </row>
    <row r="53" spans="1:17" ht="23.4" x14ac:dyDescent="0.2">
      <c r="A53" s="1" t="s">
        <v>79</v>
      </c>
      <c r="B53" s="13" t="s">
        <v>80</v>
      </c>
      <c r="C53" s="13" t="s">
        <v>81</v>
      </c>
      <c r="D53" s="13" t="s">
        <v>23</v>
      </c>
      <c r="E53" s="25" t="s">
        <v>82</v>
      </c>
      <c r="F53" s="15">
        <v>52960253</v>
      </c>
      <c r="G53" s="15">
        <v>20523381.890000001</v>
      </c>
      <c r="H53" s="16">
        <f t="shared" si="1"/>
        <v>38.799999999999997</v>
      </c>
      <c r="I53" s="15">
        <v>1030452.99</v>
      </c>
      <c r="J53" s="15">
        <v>679547.64</v>
      </c>
      <c r="K53" s="15">
        <v>0</v>
      </c>
      <c r="L53" s="15">
        <v>207238.15</v>
      </c>
      <c r="M53" s="15">
        <v>472309.49</v>
      </c>
      <c r="N53" s="16">
        <f t="shared" si="0"/>
        <v>65.900000000000006</v>
      </c>
      <c r="O53" s="15">
        <v>53990705.990000002</v>
      </c>
      <c r="P53" s="17">
        <v>21202929.530000001</v>
      </c>
      <c r="Q53" s="18">
        <f t="shared" si="2"/>
        <v>39.299999999999997</v>
      </c>
    </row>
    <row r="54" spans="1:17" ht="23.4" x14ac:dyDescent="0.2">
      <c r="A54" s="1" t="s">
        <v>79</v>
      </c>
      <c r="B54" s="13" t="s">
        <v>83</v>
      </c>
      <c r="C54" s="13" t="s">
        <v>84</v>
      </c>
      <c r="D54" s="13" t="s">
        <v>23</v>
      </c>
      <c r="E54" s="25" t="s">
        <v>85</v>
      </c>
      <c r="F54" s="15">
        <v>59905300</v>
      </c>
      <c r="G54" s="15">
        <v>35321739.670000002</v>
      </c>
      <c r="H54" s="16">
        <f t="shared" si="1"/>
        <v>59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6">
        <f t="shared" si="0"/>
        <v>0</v>
      </c>
      <c r="O54" s="15">
        <v>59905300</v>
      </c>
      <c r="P54" s="17">
        <v>35321739.670000002</v>
      </c>
      <c r="Q54" s="18">
        <f t="shared" si="2"/>
        <v>59</v>
      </c>
    </row>
    <row r="55" spans="1:17" ht="23.4" x14ac:dyDescent="0.2">
      <c r="A55" s="1" t="s">
        <v>86</v>
      </c>
      <c r="B55" s="13" t="s">
        <v>87</v>
      </c>
      <c r="C55" s="13" t="s">
        <v>88</v>
      </c>
      <c r="D55" s="13" t="s">
        <v>23</v>
      </c>
      <c r="E55" s="25" t="s">
        <v>89</v>
      </c>
      <c r="F55" s="15">
        <v>3802200</v>
      </c>
      <c r="G55" s="15">
        <v>1766513.12</v>
      </c>
      <c r="H55" s="16">
        <f t="shared" si="1"/>
        <v>46.5</v>
      </c>
      <c r="I55" s="15">
        <v>100000</v>
      </c>
      <c r="J55" s="15">
        <v>97076.9</v>
      </c>
      <c r="K55" s="15">
        <v>0</v>
      </c>
      <c r="L55" s="15">
        <v>0</v>
      </c>
      <c r="M55" s="15">
        <v>97076.9</v>
      </c>
      <c r="N55" s="16">
        <f t="shared" si="0"/>
        <v>97.1</v>
      </c>
      <c r="O55" s="15">
        <v>3902200</v>
      </c>
      <c r="P55" s="17">
        <v>1863590.02</v>
      </c>
      <c r="Q55" s="18">
        <f t="shared" si="2"/>
        <v>47.8</v>
      </c>
    </row>
    <row r="56" spans="1:17" ht="12" customHeight="1" x14ac:dyDescent="0.2">
      <c r="A56" s="1" t="s">
        <v>90</v>
      </c>
      <c r="B56" s="13" t="s">
        <v>91</v>
      </c>
      <c r="C56" s="13" t="s">
        <v>92</v>
      </c>
      <c r="D56" s="13" t="s">
        <v>23</v>
      </c>
      <c r="E56" s="25" t="s">
        <v>93</v>
      </c>
      <c r="F56" s="15">
        <v>2886500</v>
      </c>
      <c r="G56" s="15">
        <v>1354649.37</v>
      </c>
      <c r="H56" s="16">
        <f t="shared" si="1"/>
        <v>46.9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6">
        <f t="shared" si="0"/>
        <v>0</v>
      </c>
      <c r="O56" s="15">
        <v>2886500</v>
      </c>
      <c r="P56" s="17">
        <v>1354649.37</v>
      </c>
      <c r="Q56" s="18">
        <f t="shared" si="2"/>
        <v>46.9</v>
      </c>
    </row>
    <row r="57" spans="1:17" ht="13.5" customHeight="1" x14ac:dyDescent="0.2">
      <c r="A57" s="1" t="s">
        <v>90</v>
      </c>
      <c r="B57" s="13" t="s">
        <v>94</v>
      </c>
      <c r="C57" s="13" t="s">
        <v>95</v>
      </c>
      <c r="D57" s="13" t="s">
        <v>23</v>
      </c>
      <c r="E57" s="25" t="s">
        <v>96</v>
      </c>
      <c r="F57" s="15">
        <v>1913160</v>
      </c>
      <c r="G57" s="15">
        <v>629033.28</v>
      </c>
      <c r="H57" s="16">
        <f t="shared" si="1"/>
        <v>32.9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6">
        <f t="shared" si="0"/>
        <v>0</v>
      </c>
      <c r="O57" s="15">
        <v>1913160</v>
      </c>
      <c r="P57" s="17">
        <v>629033.28</v>
      </c>
      <c r="Q57" s="18">
        <f t="shared" si="2"/>
        <v>32.9</v>
      </c>
    </row>
    <row r="58" spans="1:17" ht="15.6" x14ac:dyDescent="0.2">
      <c r="A58" s="1" t="s">
        <v>90</v>
      </c>
      <c r="B58" s="13" t="s">
        <v>97</v>
      </c>
      <c r="C58" s="13" t="s">
        <v>98</v>
      </c>
      <c r="D58" s="13" t="s">
        <v>23</v>
      </c>
      <c r="E58" s="25" t="s">
        <v>99</v>
      </c>
      <c r="F58" s="15">
        <v>338820</v>
      </c>
      <c r="G58" s="15">
        <v>143898.04</v>
      </c>
      <c r="H58" s="16">
        <f t="shared" si="1"/>
        <v>42.5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6">
        <f t="shared" si="0"/>
        <v>0</v>
      </c>
      <c r="O58" s="15">
        <v>338820</v>
      </c>
      <c r="P58" s="17">
        <v>143898.04</v>
      </c>
      <c r="Q58" s="18">
        <f t="shared" si="2"/>
        <v>42.5</v>
      </c>
    </row>
    <row r="59" spans="1:17" ht="15.6" x14ac:dyDescent="0.2">
      <c r="A59" s="1" t="s">
        <v>90</v>
      </c>
      <c r="B59" s="13" t="s">
        <v>100</v>
      </c>
      <c r="C59" s="13" t="s">
        <v>101</v>
      </c>
      <c r="D59" s="13" t="s">
        <v>23</v>
      </c>
      <c r="E59" s="25" t="s">
        <v>102</v>
      </c>
      <c r="F59" s="15">
        <v>1477760</v>
      </c>
      <c r="G59" s="15">
        <v>419245.89</v>
      </c>
      <c r="H59" s="16">
        <f t="shared" si="1"/>
        <v>28.4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6">
        <f t="shared" si="0"/>
        <v>0</v>
      </c>
      <c r="O59" s="15">
        <v>1477760</v>
      </c>
      <c r="P59" s="17">
        <v>419245.89</v>
      </c>
      <c r="Q59" s="18">
        <f t="shared" si="2"/>
        <v>28.4</v>
      </c>
    </row>
    <row r="60" spans="1:17" ht="39" x14ac:dyDescent="0.2">
      <c r="A60" s="1" t="s">
        <v>90</v>
      </c>
      <c r="B60" s="13" t="s">
        <v>103</v>
      </c>
      <c r="C60" s="13" t="s">
        <v>104</v>
      </c>
      <c r="D60" s="13" t="s">
        <v>23</v>
      </c>
      <c r="E60" s="25" t="s">
        <v>105</v>
      </c>
      <c r="F60" s="15">
        <v>44220</v>
      </c>
      <c r="G60" s="15">
        <v>42039.09</v>
      </c>
      <c r="H60" s="16">
        <f t="shared" si="1"/>
        <v>95.1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6">
        <f t="shared" si="0"/>
        <v>0</v>
      </c>
      <c r="O60" s="15">
        <v>44220</v>
      </c>
      <c r="P60" s="17">
        <v>42039.09</v>
      </c>
      <c r="Q60" s="18">
        <f t="shared" si="2"/>
        <v>95.1</v>
      </c>
    </row>
    <row r="61" spans="1:17" ht="54.6" x14ac:dyDescent="0.2">
      <c r="A61" s="1" t="s">
        <v>90</v>
      </c>
      <c r="B61" s="13" t="s">
        <v>106</v>
      </c>
      <c r="C61" s="13" t="s">
        <v>107</v>
      </c>
      <c r="D61" s="13" t="s">
        <v>23</v>
      </c>
      <c r="E61" s="25" t="s">
        <v>108</v>
      </c>
      <c r="F61" s="15">
        <v>173229</v>
      </c>
      <c r="G61" s="15">
        <v>0</v>
      </c>
      <c r="H61" s="16">
        <f t="shared" si="1"/>
        <v>0</v>
      </c>
      <c r="I61" s="15">
        <v>49771</v>
      </c>
      <c r="J61" s="15">
        <v>16593</v>
      </c>
      <c r="K61" s="15">
        <v>16593</v>
      </c>
      <c r="L61" s="15">
        <v>0</v>
      </c>
      <c r="M61" s="15">
        <v>0</v>
      </c>
      <c r="N61" s="16">
        <f t="shared" si="0"/>
        <v>33.299999999999997</v>
      </c>
      <c r="O61" s="15">
        <v>223000</v>
      </c>
      <c r="P61" s="17">
        <v>16593</v>
      </c>
      <c r="Q61" s="18">
        <f t="shared" si="2"/>
        <v>7.4</v>
      </c>
    </row>
    <row r="62" spans="1:17" ht="46.8" x14ac:dyDescent="0.2">
      <c r="A62" s="1" t="s">
        <v>90</v>
      </c>
      <c r="B62" s="13" t="s">
        <v>109</v>
      </c>
      <c r="C62" s="13" t="s">
        <v>110</v>
      </c>
      <c r="D62" s="13" t="s">
        <v>23</v>
      </c>
      <c r="E62" s="25" t="s">
        <v>111</v>
      </c>
      <c r="F62" s="15">
        <v>0</v>
      </c>
      <c r="G62" s="15">
        <v>0</v>
      </c>
      <c r="H62" s="16">
        <f t="shared" si="1"/>
        <v>0</v>
      </c>
      <c r="I62" s="15">
        <v>656964</v>
      </c>
      <c r="J62" s="15">
        <v>335888</v>
      </c>
      <c r="K62" s="15">
        <v>335888</v>
      </c>
      <c r="L62" s="15">
        <v>0</v>
      </c>
      <c r="M62" s="15">
        <v>0</v>
      </c>
      <c r="N62" s="16">
        <f t="shared" si="0"/>
        <v>51.1</v>
      </c>
      <c r="O62" s="15">
        <v>656964</v>
      </c>
      <c r="P62" s="17">
        <v>335888</v>
      </c>
      <c r="Q62" s="18">
        <f t="shared" si="2"/>
        <v>51.1</v>
      </c>
    </row>
    <row r="63" spans="1:17" x14ac:dyDescent="0.2">
      <c r="A63" s="1" t="s">
        <v>0</v>
      </c>
      <c r="B63" s="13" t="s">
        <v>25</v>
      </c>
      <c r="C63" s="13" t="s">
        <v>0</v>
      </c>
      <c r="D63" s="13" t="s">
        <v>23</v>
      </c>
      <c r="E63" s="14" t="s">
        <v>112</v>
      </c>
      <c r="F63" s="15">
        <v>6046740.2300000004</v>
      </c>
      <c r="G63" s="15">
        <v>2361288</v>
      </c>
      <c r="H63" s="16">
        <f t="shared" si="1"/>
        <v>39.1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6">
        <f t="shared" si="0"/>
        <v>0</v>
      </c>
      <c r="O63" s="15">
        <v>6046740.2300000004</v>
      </c>
      <c r="P63" s="17">
        <v>2361288</v>
      </c>
      <c r="Q63" s="18">
        <f t="shared" si="2"/>
        <v>39.1</v>
      </c>
    </row>
    <row r="64" spans="1:17" x14ac:dyDescent="0.2">
      <c r="A64" s="1" t="s">
        <v>0</v>
      </c>
      <c r="B64" s="13" t="s">
        <v>25</v>
      </c>
      <c r="C64" s="13" t="s">
        <v>0</v>
      </c>
      <c r="D64" s="13" t="s">
        <v>25</v>
      </c>
      <c r="E64" s="19" t="s">
        <v>26</v>
      </c>
      <c r="F64" s="15">
        <v>6046740.2300000004</v>
      </c>
      <c r="G64" s="15">
        <v>2361288</v>
      </c>
      <c r="H64" s="16">
        <f t="shared" si="1"/>
        <v>39.1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6">
        <f t="shared" si="0"/>
        <v>0</v>
      </c>
      <c r="O64" s="15">
        <v>6046740.2300000004</v>
      </c>
      <c r="P64" s="17">
        <v>2361288</v>
      </c>
      <c r="Q64" s="18">
        <f t="shared" si="2"/>
        <v>39.1</v>
      </c>
    </row>
    <row r="65" spans="1:17" x14ac:dyDescent="0.2">
      <c r="A65" s="1" t="s">
        <v>0</v>
      </c>
      <c r="B65" s="13" t="s">
        <v>25</v>
      </c>
      <c r="C65" s="13" t="s">
        <v>0</v>
      </c>
      <c r="D65" s="13" t="s">
        <v>113</v>
      </c>
      <c r="E65" s="20" t="s">
        <v>114</v>
      </c>
      <c r="F65" s="15">
        <v>6046740.2300000004</v>
      </c>
      <c r="G65" s="15">
        <v>2361288</v>
      </c>
      <c r="H65" s="16">
        <f t="shared" si="1"/>
        <v>39.1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6">
        <f t="shared" si="0"/>
        <v>0</v>
      </c>
      <c r="O65" s="15">
        <v>6046740.2300000004</v>
      </c>
      <c r="P65" s="17">
        <v>2361288</v>
      </c>
      <c r="Q65" s="18">
        <f t="shared" si="2"/>
        <v>39.1</v>
      </c>
    </row>
    <row r="66" spans="1:17" ht="15.6" x14ac:dyDescent="0.2">
      <c r="A66" s="1" t="s">
        <v>0</v>
      </c>
      <c r="B66" s="13" t="s">
        <v>25</v>
      </c>
      <c r="C66" s="13" t="s">
        <v>0</v>
      </c>
      <c r="D66" s="2" t="s">
        <v>115</v>
      </c>
      <c r="E66" s="21" t="s">
        <v>116</v>
      </c>
      <c r="F66" s="15">
        <v>6046740.2300000004</v>
      </c>
      <c r="G66" s="15">
        <v>2361288</v>
      </c>
      <c r="H66" s="16">
        <f t="shared" si="1"/>
        <v>39.1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6">
        <f t="shared" si="0"/>
        <v>0</v>
      </c>
      <c r="O66" s="15">
        <v>6046740.2300000004</v>
      </c>
      <c r="P66" s="17">
        <v>2361288</v>
      </c>
      <c r="Q66" s="18">
        <f t="shared" si="2"/>
        <v>39.1</v>
      </c>
    </row>
    <row r="67" spans="1:17" ht="14.25" customHeight="1" x14ac:dyDescent="0.2">
      <c r="A67" s="1" t="s">
        <v>117</v>
      </c>
      <c r="B67" s="13" t="s">
        <v>118</v>
      </c>
      <c r="C67" s="13" t="s">
        <v>119</v>
      </c>
      <c r="D67" s="13" t="s">
        <v>23</v>
      </c>
      <c r="E67" s="14" t="s">
        <v>120</v>
      </c>
      <c r="F67" s="15">
        <v>4364916</v>
      </c>
      <c r="G67" s="15">
        <v>1754780.31</v>
      </c>
      <c r="H67" s="16">
        <f t="shared" si="1"/>
        <v>40.200000000000003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6">
        <f t="shared" si="0"/>
        <v>0</v>
      </c>
      <c r="O67" s="15">
        <v>4364916</v>
      </c>
      <c r="P67" s="17">
        <v>1754780.31</v>
      </c>
      <c r="Q67" s="18">
        <f t="shared" si="2"/>
        <v>40.200000000000003</v>
      </c>
    </row>
    <row r="68" spans="1:17" ht="21" customHeight="1" x14ac:dyDescent="0.2">
      <c r="A68" s="1" t="s">
        <v>121</v>
      </c>
      <c r="B68" s="13" t="s">
        <v>31</v>
      </c>
      <c r="C68" s="13" t="s">
        <v>122</v>
      </c>
      <c r="D68" s="13" t="s">
        <v>23</v>
      </c>
      <c r="E68" s="25" t="s">
        <v>123</v>
      </c>
      <c r="F68" s="15">
        <v>1681824.23</v>
      </c>
      <c r="G68" s="15">
        <v>606507.68999999994</v>
      </c>
      <c r="H68" s="16">
        <f t="shared" si="1"/>
        <v>36.1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6">
        <f t="shared" si="0"/>
        <v>0</v>
      </c>
      <c r="O68" s="15">
        <v>1681824.23</v>
      </c>
      <c r="P68" s="17">
        <v>606507.68999999994</v>
      </c>
      <c r="Q68" s="18">
        <f t="shared" si="2"/>
        <v>36.1</v>
      </c>
    </row>
    <row r="69" spans="1:17" x14ac:dyDescent="0.2">
      <c r="A69" s="1" t="s">
        <v>0</v>
      </c>
      <c r="B69" s="13" t="s">
        <v>69</v>
      </c>
      <c r="C69" s="13" t="s">
        <v>0</v>
      </c>
      <c r="D69" s="13" t="s">
        <v>23</v>
      </c>
      <c r="E69" s="25" t="s">
        <v>124</v>
      </c>
      <c r="F69" s="15">
        <v>11132012</v>
      </c>
      <c r="G69" s="15">
        <v>4655431.91</v>
      </c>
      <c r="H69" s="16">
        <f t="shared" si="1"/>
        <v>41.8</v>
      </c>
      <c r="I69" s="15">
        <v>857499.9</v>
      </c>
      <c r="J69" s="15">
        <v>300951.78999999998</v>
      </c>
      <c r="K69" s="15">
        <v>0</v>
      </c>
      <c r="L69" s="15">
        <v>63409.02</v>
      </c>
      <c r="M69" s="15">
        <v>237542.77</v>
      </c>
      <c r="N69" s="16">
        <f t="shared" si="0"/>
        <v>35.1</v>
      </c>
      <c r="O69" s="15">
        <v>11989511.9</v>
      </c>
      <c r="P69" s="17">
        <v>4956383.7</v>
      </c>
      <c r="Q69" s="18">
        <f t="shared" si="2"/>
        <v>41.3</v>
      </c>
    </row>
    <row r="70" spans="1:17" x14ac:dyDescent="0.2">
      <c r="A70" s="1" t="s">
        <v>0</v>
      </c>
      <c r="B70" s="13" t="s">
        <v>69</v>
      </c>
      <c r="C70" s="13" t="s">
        <v>0</v>
      </c>
      <c r="D70" s="13" t="s">
        <v>25</v>
      </c>
      <c r="E70" s="19" t="s">
        <v>26</v>
      </c>
      <c r="F70" s="15">
        <v>11132012</v>
      </c>
      <c r="G70" s="15">
        <v>4655431.91</v>
      </c>
      <c r="H70" s="16">
        <f t="shared" si="1"/>
        <v>41.8</v>
      </c>
      <c r="I70" s="15">
        <v>794800.65</v>
      </c>
      <c r="J70" s="15">
        <v>238252.54</v>
      </c>
      <c r="K70" s="15">
        <v>0</v>
      </c>
      <c r="L70" s="15">
        <v>63409.02</v>
      </c>
      <c r="M70" s="15">
        <v>174843.51999999999</v>
      </c>
      <c r="N70" s="16">
        <f t="shared" si="0"/>
        <v>30</v>
      </c>
      <c r="O70" s="15">
        <v>11926812.65</v>
      </c>
      <c r="P70" s="17">
        <v>4893684.45</v>
      </c>
      <c r="Q70" s="18">
        <f t="shared" si="2"/>
        <v>41</v>
      </c>
    </row>
    <row r="71" spans="1:17" x14ac:dyDescent="0.2">
      <c r="A71" s="1" t="s">
        <v>0</v>
      </c>
      <c r="B71" s="13" t="s">
        <v>69</v>
      </c>
      <c r="C71" s="13" t="s">
        <v>0</v>
      </c>
      <c r="D71" s="13" t="s">
        <v>27</v>
      </c>
      <c r="E71" s="20" t="s">
        <v>28</v>
      </c>
      <c r="F71" s="15">
        <v>7009659</v>
      </c>
      <c r="G71" s="15">
        <v>3379095.24</v>
      </c>
      <c r="H71" s="16">
        <f t="shared" si="1"/>
        <v>48.2</v>
      </c>
      <c r="I71" s="15">
        <v>94672</v>
      </c>
      <c r="J71" s="15">
        <v>52844.02</v>
      </c>
      <c r="K71" s="15">
        <v>0</v>
      </c>
      <c r="L71" s="15">
        <v>52844.02</v>
      </c>
      <c r="M71" s="15">
        <v>0</v>
      </c>
      <c r="N71" s="16">
        <f t="shared" si="0"/>
        <v>55.8</v>
      </c>
      <c r="O71" s="15">
        <v>7104331</v>
      </c>
      <c r="P71" s="17">
        <v>3431939.26</v>
      </c>
      <c r="Q71" s="18">
        <f t="shared" si="2"/>
        <v>48.3</v>
      </c>
    </row>
    <row r="72" spans="1:17" x14ac:dyDescent="0.2">
      <c r="A72" s="1" t="s">
        <v>0</v>
      </c>
      <c r="B72" s="13" t="s">
        <v>69</v>
      </c>
      <c r="C72" s="13" t="s">
        <v>0</v>
      </c>
      <c r="D72" s="2" t="s">
        <v>29</v>
      </c>
      <c r="E72" s="21" t="s">
        <v>30</v>
      </c>
      <c r="F72" s="15">
        <v>5745620</v>
      </c>
      <c r="G72" s="15">
        <v>2786243.53</v>
      </c>
      <c r="H72" s="16">
        <f t="shared" si="1"/>
        <v>48.5</v>
      </c>
      <c r="I72" s="15">
        <v>77600</v>
      </c>
      <c r="J72" s="15">
        <v>43360.2</v>
      </c>
      <c r="K72" s="15">
        <v>0</v>
      </c>
      <c r="L72" s="15">
        <v>43360.2</v>
      </c>
      <c r="M72" s="15">
        <v>0</v>
      </c>
      <c r="N72" s="16">
        <f t="shared" si="0"/>
        <v>55.9</v>
      </c>
      <c r="O72" s="15">
        <v>5823220</v>
      </c>
      <c r="P72" s="17">
        <v>2829603.73</v>
      </c>
      <c r="Q72" s="18">
        <f t="shared" si="2"/>
        <v>48.6</v>
      </c>
    </row>
    <row r="73" spans="1:17" x14ac:dyDescent="0.2">
      <c r="A73" s="1" t="s">
        <v>0</v>
      </c>
      <c r="B73" s="13" t="s">
        <v>69</v>
      </c>
      <c r="C73" s="13" t="s">
        <v>0</v>
      </c>
      <c r="D73" s="2" t="s">
        <v>31</v>
      </c>
      <c r="E73" s="21" t="s">
        <v>32</v>
      </c>
      <c r="F73" s="15">
        <v>5745620</v>
      </c>
      <c r="G73" s="15">
        <v>2786243.53</v>
      </c>
      <c r="H73" s="16">
        <f t="shared" si="1"/>
        <v>48.5</v>
      </c>
      <c r="I73" s="15">
        <v>77600</v>
      </c>
      <c r="J73" s="15">
        <v>43360.2</v>
      </c>
      <c r="K73" s="15">
        <v>0</v>
      </c>
      <c r="L73" s="15">
        <v>43360.2</v>
      </c>
      <c r="M73" s="15">
        <v>0</v>
      </c>
      <c r="N73" s="16">
        <f t="shared" si="0"/>
        <v>55.9</v>
      </c>
      <c r="O73" s="15">
        <v>5823220</v>
      </c>
      <c r="P73" s="17">
        <v>2829603.73</v>
      </c>
      <c r="Q73" s="18">
        <f t="shared" si="2"/>
        <v>48.6</v>
      </c>
    </row>
    <row r="74" spans="1:17" x14ac:dyDescent="0.2">
      <c r="A74" s="1" t="s">
        <v>0</v>
      </c>
      <c r="B74" s="13" t="s">
        <v>69</v>
      </c>
      <c r="C74" s="13" t="s">
        <v>0</v>
      </c>
      <c r="D74" s="2" t="s">
        <v>33</v>
      </c>
      <c r="E74" s="21" t="s">
        <v>34</v>
      </c>
      <c r="F74" s="15">
        <v>1264039</v>
      </c>
      <c r="G74" s="15">
        <v>592851.71</v>
      </c>
      <c r="H74" s="16">
        <f t="shared" si="1"/>
        <v>46.9</v>
      </c>
      <c r="I74" s="15">
        <v>17072</v>
      </c>
      <c r="J74" s="15">
        <v>9483.82</v>
      </c>
      <c r="K74" s="15">
        <v>0</v>
      </c>
      <c r="L74" s="15">
        <v>9483.82</v>
      </c>
      <c r="M74" s="15">
        <v>0</v>
      </c>
      <c r="N74" s="16">
        <f t="shared" si="0"/>
        <v>55.6</v>
      </c>
      <c r="O74" s="15">
        <v>1281111</v>
      </c>
      <c r="P74" s="17">
        <v>602335.53</v>
      </c>
      <c r="Q74" s="18">
        <f t="shared" si="2"/>
        <v>47</v>
      </c>
    </row>
    <row r="75" spans="1:17" x14ac:dyDescent="0.2">
      <c r="A75" s="1" t="s">
        <v>0</v>
      </c>
      <c r="B75" s="13" t="s">
        <v>69</v>
      </c>
      <c r="C75" s="13" t="s">
        <v>0</v>
      </c>
      <c r="D75" s="13" t="s">
        <v>35</v>
      </c>
      <c r="E75" s="20" t="s">
        <v>36</v>
      </c>
      <c r="F75" s="15">
        <v>1790793</v>
      </c>
      <c r="G75" s="15">
        <v>715502.99</v>
      </c>
      <c r="H75" s="16">
        <f t="shared" si="1"/>
        <v>40</v>
      </c>
      <c r="I75" s="15">
        <v>700128.65</v>
      </c>
      <c r="J75" s="15">
        <v>185408.52</v>
      </c>
      <c r="K75" s="15">
        <v>0</v>
      </c>
      <c r="L75" s="15">
        <v>10565</v>
      </c>
      <c r="M75" s="15">
        <v>174843.51999999999</v>
      </c>
      <c r="N75" s="16">
        <f t="shared" ref="N75:N138" si="3">ROUND(IF(I75=0,0,J75/I75*100),1)</f>
        <v>26.5</v>
      </c>
      <c r="O75" s="15">
        <v>2490921.65</v>
      </c>
      <c r="P75" s="17">
        <v>900911.51</v>
      </c>
      <c r="Q75" s="18">
        <f t="shared" si="2"/>
        <v>36.200000000000003</v>
      </c>
    </row>
    <row r="76" spans="1:17" x14ac:dyDescent="0.2">
      <c r="A76" s="1" t="s">
        <v>0</v>
      </c>
      <c r="B76" s="13" t="s">
        <v>69</v>
      </c>
      <c r="C76" s="13" t="s">
        <v>0</v>
      </c>
      <c r="D76" s="2" t="s">
        <v>37</v>
      </c>
      <c r="E76" s="21" t="s">
        <v>38</v>
      </c>
      <c r="F76" s="15">
        <v>106220</v>
      </c>
      <c r="G76" s="15">
        <v>44549.1</v>
      </c>
      <c r="H76" s="16">
        <f t="shared" ref="H76:H139" si="4">ROUND(IF(F76=0,0,G76/F76*100),1)</f>
        <v>41.9</v>
      </c>
      <c r="I76" s="15">
        <v>123628.65</v>
      </c>
      <c r="J76" s="15">
        <v>40161.82</v>
      </c>
      <c r="K76" s="15">
        <v>0</v>
      </c>
      <c r="L76" s="15">
        <v>8890</v>
      </c>
      <c r="M76" s="15">
        <v>31271.82</v>
      </c>
      <c r="N76" s="16">
        <f t="shared" si="3"/>
        <v>32.5</v>
      </c>
      <c r="O76" s="15">
        <v>229848.65</v>
      </c>
      <c r="P76" s="17">
        <v>84710.92</v>
      </c>
      <c r="Q76" s="18">
        <f t="shared" ref="Q76:Q139" si="5">ROUND(IF(O76=0,0,P76/O76*100),1)</f>
        <v>36.9</v>
      </c>
    </row>
    <row r="77" spans="1:17" x14ac:dyDescent="0.2">
      <c r="A77" s="1" t="s">
        <v>0</v>
      </c>
      <c r="B77" s="13" t="s">
        <v>69</v>
      </c>
      <c r="C77" s="13" t="s">
        <v>0</v>
      </c>
      <c r="D77" s="2" t="s">
        <v>57</v>
      </c>
      <c r="E77" s="21" t="s">
        <v>58</v>
      </c>
      <c r="F77" s="15">
        <v>37000</v>
      </c>
      <c r="G77" s="15">
        <v>4460.7</v>
      </c>
      <c r="H77" s="16">
        <f t="shared" si="4"/>
        <v>12.1</v>
      </c>
      <c r="I77" s="15">
        <v>60000</v>
      </c>
      <c r="J77" s="15">
        <v>0</v>
      </c>
      <c r="K77" s="15">
        <v>0</v>
      </c>
      <c r="L77" s="15">
        <v>0</v>
      </c>
      <c r="M77" s="15">
        <v>0</v>
      </c>
      <c r="N77" s="16">
        <f t="shared" si="3"/>
        <v>0</v>
      </c>
      <c r="O77" s="15">
        <v>97000</v>
      </c>
      <c r="P77" s="17">
        <v>4460.7</v>
      </c>
      <c r="Q77" s="18">
        <f t="shared" si="5"/>
        <v>4.5999999999999996</v>
      </c>
    </row>
    <row r="78" spans="1:17" x14ac:dyDescent="0.2">
      <c r="A78" s="1" t="s">
        <v>0</v>
      </c>
      <c r="B78" s="13" t="s">
        <v>69</v>
      </c>
      <c r="C78" s="13" t="s">
        <v>0</v>
      </c>
      <c r="D78" s="2" t="s">
        <v>59</v>
      </c>
      <c r="E78" s="21" t="s">
        <v>60</v>
      </c>
      <c r="F78" s="15">
        <v>567110</v>
      </c>
      <c r="G78" s="15">
        <v>423917.67</v>
      </c>
      <c r="H78" s="16">
        <f t="shared" si="4"/>
        <v>74.8</v>
      </c>
      <c r="I78" s="15">
        <v>465000</v>
      </c>
      <c r="J78" s="15">
        <v>131121.70000000001</v>
      </c>
      <c r="K78" s="15">
        <v>0</v>
      </c>
      <c r="L78" s="15">
        <v>0</v>
      </c>
      <c r="M78" s="15">
        <v>131121.70000000001</v>
      </c>
      <c r="N78" s="16">
        <f t="shared" si="3"/>
        <v>28.2</v>
      </c>
      <c r="O78" s="15">
        <v>1032110</v>
      </c>
      <c r="P78" s="17">
        <v>555039.37</v>
      </c>
      <c r="Q78" s="18">
        <f t="shared" si="5"/>
        <v>53.8</v>
      </c>
    </row>
    <row r="79" spans="1:17" x14ac:dyDescent="0.2">
      <c r="A79" s="1" t="s">
        <v>0</v>
      </c>
      <c r="B79" s="13" t="s">
        <v>69</v>
      </c>
      <c r="C79" s="13" t="s">
        <v>0</v>
      </c>
      <c r="D79" s="2" t="s">
        <v>39</v>
      </c>
      <c r="E79" s="21" t="s">
        <v>40</v>
      </c>
      <c r="F79" s="15">
        <v>210040</v>
      </c>
      <c r="G79" s="15">
        <v>69718.31</v>
      </c>
      <c r="H79" s="16">
        <f t="shared" si="4"/>
        <v>33.200000000000003</v>
      </c>
      <c r="I79" s="15">
        <v>45000</v>
      </c>
      <c r="J79" s="15">
        <v>12450</v>
      </c>
      <c r="K79" s="15">
        <v>0</v>
      </c>
      <c r="L79" s="15">
        <v>0</v>
      </c>
      <c r="M79" s="15">
        <v>12450</v>
      </c>
      <c r="N79" s="16">
        <f t="shared" si="3"/>
        <v>27.7</v>
      </c>
      <c r="O79" s="15">
        <v>255040</v>
      </c>
      <c r="P79" s="17">
        <v>82168.31</v>
      </c>
      <c r="Q79" s="18">
        <f t="shared" si="5"/>
        <v>32.200000000000003</v>
      </c>
    </row>
    <row r="80" spans="1:17" x14ac:dyDescent="0.2">
      <c r="A80" s="1" t="s">
        <v>0</v>
      </c>
      <c r="B80" s="13" t="s">
        <v>69</v>
      </c>
      <c r="C80" s="13" t="s">
        <v>0</v>
      </c>
      <c r="D80" s="2" t="s">
        <v>41</v>
      </c>
      <c r="E80" s="21" t="s">
        <v>42</v>
      </c>
      <c r="F80" s="15">
        <v>2500</v>
      </c>
      <c r="G80" s="15">
        <v>0</v>
      </c>
      <c r="H80" s="16">
        <f t="shared" si="4"/>
        <v>0</v>
      </c>
      <c r="I80" s="15">
        <v>2000</v>
      </c>
      <c r="J80" s="15">
        <v>0</v>
      </c>
      <c r="K80" s="15">
        <v>0</v>
      </c>
      <c r="L80" s="15">
        <v>0</v>
      </c>
      <c r="M80" s="15">
        <v>0</v>
      </c>
      <c r="N80" s="16">
        <f t="shared" si="3"/>
        <v>0</v>
      </c>
      <c r="O80" s="15">
        <v>4500</v>
      </c>
      <c r="P80" s="17">
        <v>0</v>
      </c>
      <c r="Q80" s="18">
        <f t="shared" si="5"/>
        <v>0</v>
      </c>
    </row>
    <row r="81" spans="1:17" x14ac:dyDescent="0.2">
      <c r="A81" s="1" t="s">
        <v>0</v>
      </c>
      <c r="B81" s="13" t="s">
        <v>69</v>
      </c>
      <c r="C81" s="13" t="s">
        <v>0</v>
      </c>
      <c r="D81" s="2" t="s">
        <v>43</v>
      </c>
      <c r="E81" s="21" t="s">
        <v>44</v>
      </c>
      <c r="F81" s="15">
        <v>867923</v>
      </c>
      <c r="G81" s="15">
        <v>172857.21</v>
      </c>
      <c r="H81" s="16">
        <f t="shared" si="4"/>
        <v>19.899999999999999</v>
      </c>
      <c r="I81" s="15">
        <v>4500</v>
      </c>
      <c r="J81" s="15">
        <v>1675</v>
      </c>
      <c r="K81" s="15">
        <v>0</v>
      </c>
      <c r="L81" s="15">
        <v>1675</v>
      </c>
      <c r="M81" s="15">
        <v>0</v>
      </c>
      <c r="N81" s="16">
        <f t="shared" si="3"/>
        <v>37.200000000000003</v>
      </c>
      <c r="O81" s="15">
        <v>872423</v>
      </c>
      <c r="P81" s="17">
        <v>174532.21</v>
      </c>
      <c r="Q81" s="18">
        <f t="shared" si="5"/>
        <v>20</v>
      </c>
    </row>
    <row r="82" spans="1:17" x14ac:dyDescent="0.2">
      <c r="A82" s="1" t="s">
        <v>0</v>
      </c>
      <c r="B82" s="13" t="s">
        <v>69</v>
      </c>
      <c r="C82" s="13" t="s">
        <v>0</v>
      </c>
      <c r="D82" s="2" t="s">
        <v>45</v>
      </c>
      <c r="E82" s="21" t="s">
        <v>46</v>
      </c>
      <c r="F82" s="15">
        <v>49135</v>
      </c>
      <c r="G82" s="15">
        <v>13347.25</v>
      </c>
      <c r="H82" s="16">
        <f t="shared" si="4"/>
        <v>27.2</v>
      </c>
      <c r="I82" s="15">
        <v>4500</v>
      </c>
      <c r="J82" s="15">
        <v>1675</v>
      </c>
      <c r="K82" s="15">
        <v>0</v>
      </c>
      <c r="L82" s="15">
        <v>1675</v>
      </c>
      <c r="M82" s="15">
        <v>0</v>
      </c>
      <c r="N82" s="16">
        <f t="shared" si="3"/>
        <v>37.200000000000003</v>
      </c>
      <c r="O82" s="15">
        <v>53635</v>
      </c>
      <c r="P82" s="17">
        <v>15022.25</v>
      </c>
      <c r="Q82" s="18">
        <f t="shared" si="5"/>
        <v>28</v>
      </c>
    </row>
    <row r="83" spans="1:17" x14ac:dyDescent="0.2">
      <c r="A83" s="1" t="s">
        <v>0</v>
      </c>
      <c r="B83" s="13" t="s">
        <v>69</v>
      </c>
      <c r="C83" s="13" t="s">
        <v>0</v>
      </c>
      <c r="D83" s="2" t="s">
        <v>47</v>
      </c>
      <c r="E83" s="21" t="s">
        <v>48</v>
      </c>
      <c r="F83" s="15">
        <v>247050</v>
      </c>
      <c r="G83" s="15">
        <v>117534.2</v>
      </c>
      <c r="H83" s="16">
        <f t="shared" si="4"/>
        <v>47.6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6">
        <f t="shared" si="3"/>
        <v>0</v>
      </c>
      <c r="O83" s="15">
        <v>247050</v>
      </c>
      <c r="P83" s="17">
        <v>117534.2</v>
      </c>
      <c r="Q83" s="18">
        <f t="shared" si="5"/>
        <v>47.6</v>
      </c>
    </row>
    <row r="84" spans="1:17" x14ac:dyDescent="0.2">
      <c r="A84" s="1" t="s">
        <v>0</v>
      </c>
      <c r="B84" s="13" t="s">
        <v>69</v>
      </c>
      <c r="C84" s="13" t="s">
        <v>0</v>
      </c>
      <c r="D84" s="2" t="s">
        <v>49</v>
      </c>
      <c r="E84" s="21" t="s">
        <v>50</v>
      </c>
      <c r="F84" s="15">
        <v>254865</v>
      </c>
      <c r="G84" s="15">
        <v>35971.480000000003</v>
      </c>
      <c r="H84" s="16">
        <f t="shared" si="4"/>
        <v>14.1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6">
        <f t="shared" si="3"/>
        <v>0</v>
      </c>
      <c r="O84" s="15">
        <v>254865</v>
      </c>
      <c r="P84" s="17">
        <v>35971.480000000003</v>
      </c>
      <c r="Q84" s="18">
        <f t="shared" si="5"/>
        <v>14.1</v>
      </c>
    </row>
    <row r="85" spans="1:17" x14ac:dyDescent="0.2">
      <c r="A85" s="1" t="s">
        <v>0</v>
      </c>
      <c r="B85" s="13" t="s">
        <v>69</v>
      </c>
      <c r="C85" s="13" t="s">
        <v>0</v>
      </c>
      <c r="D85" s="2" t="s">
        <v>51</v>
      </c>
      <c r="E85" s="21" t="s">
        <v>52</v>
      </c>
      <c r="F85" s="15">
        <v>316873</v>
      </c>
      <c r="G85" s="15">
        <v>6004.28</v>
      </c>
      <c r="H85" s="16">
        <f t="shared" si="4"/>
        <v>1.9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6">
        <f t="shared" si="3"/>
        <v>0</v>
      </c>
      <c r="O85" s="15">
        <v>316873</v>
      </c>
      <c r="P85" s="17">
        <v>6004.28</v>
      </c>
      <c r="Q85" s="18">
        <f t="shared" si="5"/>
        <v>1.9</v>
      </c>
    </row>
    <row r="86" spans="1:17" x14ac:dyDescent="0.2">
      <c r="A86" s="1" t="s">
        <v>0</v>
      </c>
      <c r="B86" s="13" t="s">
        <v>69</v>
      </c>
      <c r="C86" s="13" t="s">
        <v>0</v>
      </c>
      <c r="D86" s="13" t="s">
        <v>113</v>
      </c>
      <c r="E86" s="20" t="s">
        <v>114</v>
      </c>
      <c r="F86" s="15">
        <v>231560</v>
      </c>
      <c r="G86" s="15">
        <v>94833.68</v>
      </c>
      <c r="H86" s="16">
        <f t="shared" si="4"/>
        <v>41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6">
        <f t="shared" si="3"/>
        <v>0</v>
      </c>
      <c r="O86" s="15">
        <v>231560</v>
      </c>
      <c r="P86" s="17">
        <v>94833.68</v>
      </c>
      <c r="Q86" s="18">
        <f t="shared" si="5"/>
        <v>41</v>
      </c>
    </row>
    <row r="87" spans="1:17" ht="15.6" x14ac:dyDescent="0.2">
      <c r="A87" s="1" t="s">
        <v>0</v>
      </c>
      <c r="B87" s="13" t="s">
        <v>69</v>
      </c>
      <c r="C87" s="13" t="s">
        <v>0</v>
      </c>
      <c r="D87" s="2" t="s">
        <v>115</v>
      </c>
      <c r="E87" s="21" t="s">
        <v>116</v>
      </c>
      <c r="F87" s="15">
        <v>231560</v>
      </c>
      <c r="G87" s="15">
        <v>94833.68</v>
      </c>
      <c r="H87" s="16">
        <f t="shared" si="4"/>
        <v>41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6">
        <f t="shared" si="3"/>
        <v>0</v>
      </c>
      <c r="O87" s="15">
        <v>231560</v>
      </c>
      <c r="P87" s="17">
        <v>94833.68</v>
      </c>
      <c r="Q87" s="18">
        <f t="shared" si="5"/>
        <v>41</v>
      </c>
    </row>
    <row r="88" spans="1:17" x14ac:dyDescent="0.2">
      <c r="A88" s="1" t="s">
        <v>0</v>
      </c>
      <c r="B88" s="13" t="s">
        <v>69</v>
      </c>
      <c r="C88" s="13" t="s">
        <v>0</v>
      </c>
      <c r="D88" s="13" t="s">
        <v>65</v>
      </c>
      <c r="E88" s="20" t="s">
        <v>66</v>
      </c>
      <c r="F88" s="15">
        <v>2100000</v>
      </c>
      <c r="G88" s="15">
        <v>466000</v>
      </c>
      <c r="H88" s="16">
        <f t="shared" si="4"/>
        <v>22.2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6">
        <f t="shared" si="3"/>
        <v>0</v>
      </c>
      <c r="O88" s="15">
        <v>2100000</v>
      </c>
      <c r="P88" s="17">
        <v>466000</v>
      </c>
      <c r="Q88" s="18">
        <f t="shared" si="5"/>
        <v>22.2</v>
      </c>
    </row>
    <row r="89" spans="1:17" x14ac:dyDescent="0.2">
      <c r="A89" s="1" t="s">
        <v>0</v>
      </c>
      <c r="B89" s="13" t="s">
        <v>69</v>
      </c>
      <c r="C89" s="13" t="s">
        <v>0</v>
      </c>
      <c r="D89" s="2" t="s">
        <v>125</v>
      </c>
      <c r="E89" s="21" t="s">
        <v>126</v>
      </c>
      <c r="F89" s="15">
        <v>2100000</v>
      </c>
      <c r="G89" s="15">
        <v>466000</v>
      </c>
      <c r="H89" s="16">
        <f t="shared" si="4"/>
        <v>22.2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6">
        <f t="shared" si="3"/>
        <v>0</v>
      </c>
      <c r="O89" s="15">
        <v>2100000</v>
      </c>
      <c r="P89" s="17">
        <v>466000</v>
      </c>
      <c r="Q89" s="18">
        <f t="shared" si="5"/>
        <v>22.2</v>
      </c>
    </row>
    <row r="90" spans="1:17" x14ac:dyDescent="0.2">
      <c r="A90" s="1" t="s">
        <v>0</v>
      </c>
      <c r="B90" s="13" t="s">
        <v>69</v>
      </c>
      <c r="C90" s="13" t="s">
        <v>0</v>
      </c>
      <c r="D90" s="13" t="s">
        <v>69</v>
      </c>
      <c r="E90" s="19" t="s">
        <v>70</v>
      </c>
      <c r="F90" s="15">
        <v>0</v>
      </c>
      <c r="G90" s="15">
        <v>0</v>
      </c>
      <c r="H90" s="16">
        <f t="shared" si="4"/>
        <v>0</v>
      </c>
      <c r="I90" s="15">
        <v>62699.25</v>
      </c>
      <c r="J90" s="15">
        <v>62699.25</v>
      </c>
      <c r="K90" s="15">
        <v>0</v>
      </c>
      <c r="L90" s="15">
        <v>0</v>
      </c>
      <c r="M90" s="15">
        <v>62699.25</v>
      </c>
      <c r="N90" s="16">
        <f t="shared" si="3"/>
        <v>100</v>
      </c>
      <c r="O90" s="15">
        <v>62699.25</v>
      </c>
      <c r="P90" s="17">
        <v>62699.25</v>
      </c>
      <c r="Q90" s="18">
        <f t="shared" si="5"/>
        <v>100</v>
      </c>
    </row>
    <row r="91" spans="1:17" x14ac:dyDescent="0.2">
      <c r="A91" s="1" t="s">
        <v>0</v>
      </c>
      <c r="B91" s="13" t="s">
        <v>69</v>
      </c>
      <c r="C91" s="13" t="s">
        <v>0</v>
      </c>
      <c r="D91" s="13" t="s">
        <v>71</v>
      </c>
      <c r="E91" s="20" t="s">
        <v>72</v>
      </c>
      <c r="F91" s="15">
        <v>0</v>
      </c>
      <c r="G91" s="15">
        <v>0</v>
      </c>
      <c r="H91" s="16">
        <f t="shared" si="4"/>
        <v>0</v>
      </c>
      <c r="I91" s="15">
        <v>62699.25</v>
      </c>
      <c r="J91" s="15">
        <v>62699.25</v>
      </c>
      <c r="K91" s="15">
        <v>0</v>
      </c>
      <c r="L91" s="15">
        <v>0</v>
      </c>
      <c r="M91" s="15">
        <v>62699.25</v>
      </c>
      <c r="N91" s="16">
        <f t="shared" si="3"/>
        <v>100</v>
      </c>
      <c r="O91" s="15">
        <v>62699.25</v>
      </c>
      <c r="P91" s="17">
        <v>62699.25</v>
      </c>
      <c r="Q91" s="18">
        <f t="shared" si="5"/>
        <v>100</v>
      </c>
    </row>
    <row r="92" spans="1:17" ht="15.6" x14ac:dyDescent="0.2">
      <c r="A92" s="1" t="s">
        <v>0</v>
      </c>
      <c r="B92" s="13" t="s">
        <v>69</v>
      </c>
      <c r="C92" s="13" t="s">
        <v>0</v>
      </c>
      <c r="D92" s="2" t="s">
        <v>73</v>
      </c>
      <c r="E92" s="21" t="s">
        <v>74</v>
      </c>
      <c r="F92" s="15">
        <v>0</v>
      </c>
      <c r="G92" s="15">
        <v>0</v>
      </c>
      <c r="H92" s="16">
        <f t="shared" si="4"/>
        <v>0</v>
      </c>
      <c r="I92" s="15">
        <v>62699.25</v>
      </c>
      <c r="J92" s="15">
        <v>62699.25</v>
      </c>
      <c r="K92" s="15">
        <v>0</v>
      </c>
      <c r="L92" s="15">
        <v>0</v>
      </c>
      <c r="M92" s="15">
        <v>62699.25</v>
      </c>
      <c r="N92" s="16">
        <f t="shared" si="3"/>
        <v>100</v>
      </c>
      <c r="O92" s="15">
        <v>62699.25</v>
      </c>
      <c r="P92" s="17">
        <v>62699.25</v>
      </c>
      <c r="Q92" s="18">
        <f t="shared" si="5"/>
        <v>100</v>
      </c>
    </row>
    <row r="93" spans="1:17" ht="15.6" x14ac:dyDescent="0.2">
      <c r="A93" s="1" t="s">
        <v>87</v>
      </c>
      <c r="B93" s="13" t="s">
        <v>127</v>
      </c>
      <c r="C93" s="13" t="s">
        <v>128</v>
      </c>
      <c r="D93" s="13" t="s">
        <v>23</v>
      </c>
      <c r="E93" s="25" t="s">
        <v>129</v>
      </c>
      <c r="F93" s="15">
        <v>37620</v>
      </c>
      <c r="G93" s="15">
        <v>4646.96</v>
      </c>
      <c r="H93" s="16">
        <f t="shared" si="4"/>
        <v>12.4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6">
        <f t="shared" si="3"/>
        <v>0</v>
      </c>
      <c r="O93" s="15">
        <v>37620</v>
      </c>
      <c r="P93" s="17">
        <v>4646.96</v>
      </c>
      <c r="Q93" s="18">
        <f t="shared" si="5"/>
        <v>12.4</v>
      </c>
    </row>
    <row r="94" spans="1:17" ht="15.6" x14ac:dyDescent="0.2">
      <c r="A94" s="1" t="s">
        <v>87</v>
      </c>
      <c r="B94" s="13" t="s">
        <v>130</v>
      </c>
      <c r="C94" s="13" t="s">
        <v>131</v>
      </c>
      <c r="D94" s="13" t="s">
        <v>23</v>
      </c>
      <c r="E94" s="25" t="s">
        <v>132</v>
      </c>
      <c r="F94" s="15">
        <v>57300</v>
      </c>
      <c r="G94" s="15">
        <v>22270.31</v>
      </c>
      <c r="H94" s="16">
        <f t="shared" si="4"/>
        <v>38.9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6">
        <f t="shared" si="3"/>
        <v>0</v>
      </c>
      <c r="O94" s="15">
        <v>57300</v>
      </c>
      <c r="P94" s="17">
        <v>22270.31</v>
      </c>
      <c r="Q94" s="18">
        <f t="shared" si="5"/>
        <v>38.9</v>
      </c>
    </row>
    <row r="95" spans="1:17" ht="31.2" x14ac:dyDescent="0.2">
      <c r="A95" s="1" t="s">
        <v>133</v>
      </c>
      <c r="B95" s="13" t="s">
        <v>134</v>
      </c>
      <c r="C95" s="13" t="s">
        <v>135</v>
      </c>
      <c r="D95" s="13" t="s">
        <v>23</v>
      </c>
      <c r="E95" s="25" t="s">
        <v>136</v>
      </c>
      <c r="F95" s="15">
        <v>372810</v>
      </c>
      <c r="G95" s="15">
        <v>331658.17</v>
      </c>
      <c r="H95" s="16">
        <f t="shared" si="4"/>
        <v>89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6">
        <f t="shared" si="3"/>
        <v>0</v>
      </c>
      <c r="O95" s="15">
        <v>372810</v>
      </c>
      <c r="P95" s="17">
        <v>331658.17</v>
      </c>
      <c r="Q95" s="18">
        <f t="shared" si="5"/>
        <v>89</v>
      </c>
    </row>
    <row r="96" spans="1:17" ht="39.75" customHeight="1" x14ac:dyDescent="0.2">
      <c r="A96" s="1" t="s">
        <v>76</v>
      </c>
      <c r="B96" s="13" t="s">
        <v>137</v>
      </c>
      <c r="C96" s="13" t="s">
        <v>138</v>
      </c>
      <c r="D96" s="13" t="s">
        <v>23</v>
      </c>
      <c r="E96" s="25" t="s">
        <v>139</v>
      </c>
      <c r="F96" s="15">
        <v>500000</v>
      </c>
      <c r="G96" s="15">
        <v>0</v>
      </c>
      <c r="H96" s="16">
        <f t="shared" si="4"/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6">
        <f t="shared" si="3"/>
        <v>0</v>
      </c>
      <c r="O96" s="15">
        <v>500000</v>
      </c>
      <c r="P96" s="17">
        <v>0</v>
      </c>
      <c r="Q96" s="18">
        <f t="shared" si="5"/>
        <v>0</v>
      </c>
    </row>
    <row r="97" spans="1:17" ht="12.75" customHeight="1" x14ac:dyDescent="0.2">
      <c r="A97" s="1" t="s">
        <v>140</v>
      </c>
      <c r="B97" s="13" t="s">
        <v>141</v>
      </c>
      <c r="C97" s="13" t="s">
        <v>142</v>
      </c>
      <c r="D97" s="13" t="s">
        <v>23</v>
      </c>
      <c r="E97" s="25" t="s">
        <v>143</v>
      </c>
      <c r="F97" s="15">
        <v>136640</v>
      </c>
      <c r="G97" s="15">
        <v>67916.41</v>
      </c>
      <c r="H97" s="16">
        <f t="shared" si="4"/>
        <v>49.7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6">
        <f t="shared" si="3"/>
        <v>0</v>
      </c>
      <c r="O97" s="15">
        <v>136640</v>
      </c>
      <c r="P97" s="17">
        <v>67916.41</v>
      </c>
      <c r="Q97" s="18">
        <f t="shared" si="5"/>
        <v>49.7</v>
      </c>
    </row>
    <row r="98" spans="1:17" ht="15.6" x14ac:dyDescent="0.2">
      <c r="A98" s="1" t="s">
        <v>144</v>
      </c>
      <c r="B98" s="13" t="s">
        <v>145</v>
      </c>
      <c r="C98" s="13" t="s">
        <v>146</v>
      </c>
      <c r="D98" s="13" t="s">
        <v>23</v>
      </c>
      <c r="E98" s="25" t="s">
        <v>147</v>
      </c>
      <c r="F98" s="15">
        <v>8333142</v>
      </c>
      <c r="G98" s="15">
        <v>3719240.06</v>
      </c>
      <c r="H98" s="16">
        <f t="shared" si="4"/>
        <v>44.6</v>
      </c>
      <c r="I98" s="15">
        <v>857499.9</v>
      </c>
      <c r="J98" s="15">
        <v>300951.78999999998</v>
      </c>
      <c r="K98" s="15">
        <v>0</v>
      </c>
      <c r="L98" s="15">
        <v>63409.02</v>
      </c>
      <c r="M98" s="15">
        <v>237542.77</v>
      </c>
      <c r="N98" s="16">
        <f t="shared" si="3"/>
        <v>35.1</v>
      </c>
      <c r="O98" s="15">
        <v>9190641.9000000004</v>
      </c>
      <c r="P98" s="17">
        <v>4020191.85</v>
      </c>
      <c r="Q98" s="18">
        <f t="shared" si="5"/>
        <v>43.7</v>
      </c>
    </row>
    <row r="99" spans="1:17" ht="15.6" x14ac:dyDescent="0.2">
      <c r="A99" s="1" t="s">
        <v>144</v>
      </c>
      <c r="B99" s="13" t="s">
        <v>148</v>
      </c>
      <c r="C99" s="13" t="s">
        <v>149</v>
      </c>
      <c r="D99" s="13" t="s">
        <v>23</v>
      </c>
      <c r="E99" s="25" t="s">
        <v>150</v>
      </c>
      <c r="F99" s="15">
        <v>1694500</v>
      </c>
      <c r="G99" s="15">
        <v>509700</v>
      </c>
      <c r="H99" s="16">
        <f t="shared" si="4"/>
        <v>30.1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6">
        <f t="shared" si="3"/>
        <v>0</v>
      </c>
      <c r="O99" s="15">
        <v>1694500</v>
      </c>
      <c r="P99" s="17">
        <v>509700</v>
      </c>
      <c r="Q99" s="18">
        <f t="shared" si="5"/>
        <v>30.1</v>
      </c>
    </row>
    <row r="100" spans="1:17" x14ac:dyDescent="0.2">
      <c r="A100" s="1" t="s">
        <v>0</v>
      </c>
      <c r="B100" s="13" t="s">
        <v>151</v>
      </c>
      <c r="C100" s="13" t="s">
        <v>0</v>
      </c>
      <c r="D100" s="13" t="s">
        <v>23</v>
      </c>
      <c r="E100" s="25" t="s">
        <v>152</v>
      </c>
      <c r="F100" s="15">
        <v>9422022</v>
      </c>
      <c r="G100" s="15">
        <v>3935589.19</v>
      </c>
      <c r="H100" s="16">
        <f t="shared" si="4"/>
        <v>41.8</v>
      </c>
      <c r="I100" s="15">
        <v>21891</v>
      </c>
      <c r="J100" s="15">
        <v>9891</v>
      </c>
      <c r="K100" s="15">
        <v>0</v>
      </c>
      <c r="L100" s="15">
        <v>0</v>
      </c>
      <c r="M100" s="15">
        <v>9891</v>
      </c>
      <c r="N100" s="16">
        <f t="shared" si="3"/>
        <v>45.2</v>
      </c>
      <c r="O100" s="15">
        <v>9443913</v>
      </c>
      <c r="P100" s="17">
        <v>3945480.19</v>
      </c>
      <c r="Q100" s="18">
        <f t="shared" si="5"/>
        <v>41.8</v>
      </c>
    </row>
    <row r="101" spans="1:17" x14ac:dyDescent="0.2">
      <c r="A101" s="1" t="s">
        <v>0</v>
      </c>
      <c r="B101" s="13" t="s">
        <v>151</v>
      </c>
      <c r="C101" s="13" t="s">
        <v>0</v>
      </c>
      <c r="D101" s="13" t="s">
        <v>25</v>
      </c>
      <c r="E101" s="26" t="s">
        <v>26</v>
      </c>
      <c r="F101" s="15">
        <v>9422022</v>
      </c>
      <c r="G101" s="15">
        <v>3935589.19</v>
      </c>
      <c r="H101" s="16">
        <f t="shared" si="4"/>
        <v>41.8</v>
      </c>
      <c r="I101" s="15">
        <v>12000</v>
      </c>
      <c r="J101" s="15">
        <v>0</v>
      </c>
      <c r="K101" s="15">
        <v>0</v>
      </c>
      <c r="L101" s="15">
        <v>0</v>
      </c>
      <c r="M101" s="15">
        <v>0</v>
      </c>
      <c r="N101" s="16">
        <f t="shared" si="3"/>
        <v>0</v>
      </c>
      <c r="O101" s="15">
        <v>9434022</v>
      </c>
      <c r="P101" s="17">
        <v>3935589.19</v>
      </c>
      <c r="Q101" s="18">
        <f t="shared" si="5"/>
        <v>41.7</v>
      </c>
    </row>
    <row r="102" spans="1:17" x14ac:dyDescent="0.2">
      <c r="A102" s="1" t="s">
        <v>0</v>
      </c>
      <c r="B102" s="13" t="s">
        <v>151</v>
      </c>
      <c r="C102" s="13" t="s">
        <v>0</v>
      </c>
      <c r="D102" s="13" t="s">
        <v>27</v>
      </c>
      <c r="E102" s="20" t="s">
        <v>28</v>
      </c>
      <c r="F102" s="15">
        <v>7929030</v>
      </c>
      <c r="G102" s="15">
        <v>3673488.45</v>
      </c>
      <c r="H102" s="16">
        <f t="shared" si="4"/>
        <v>46.3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6">
        <f t="shared" si="3"/>
        <v>0</v>
      </c>
      <c r="O102" s="15">
        <v>7929030</v>
      </c>
      <c r="P102" s="17">
        <v>3673488.45</v>
      </c>
      <c r="Q102" s="18">
        <f t="shared" si="5"/>
        <v>46.3</v>
      </c>
    </row>
    <row r="103" spans="1:17" x14ac:dyDescent="0.2">
      <c r="A103" s="1" t="s">
        <v>0</v>
      </c>
      <c r="B103" s="13" t="s">
        <v>151</v>
      </c>
      <c r="C103" s="13" t="s">
        <v>0</v>
      </c>
      <c r="D103" s="2" t="s">
        <v>29</v>
      </c>
      <c r="E103" s="21" t="s">
        <v>30</v>
      </c>
      <c r="F103" s="15">
        <v>6341590</v>
      </c>
      <c r="G103" s="15">
        <v>2967068.18</v>
      </c>
      <c r="H103" s="16">
        <f t="shared" si="4"/>
        <v>46.8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6">
        <f t="shared" si="3"/>
        <v>0</v>
      </c>
      <c r="O103" s="15">
        <v>6341590</v>
      </c>
      <c r="P103" s="17">
        <v>2967068.18</v>
      </c>
      <c r="Q103" s="18">
        <f t="shared" si="5"/>
        <v>46.8</v>
      </c>
    </row>
    <row r="104" spans="1:17" x14ac:dyDescent="0.2">
      <c r="A104" s="1" t="s">
        <v>0</v>
      </c>
      <c r="B104" s="13" t="s">
        <v>151</v>
      </c>
      <c r="C104" s="13" t="s">
        <v>0</v>
      </c>
      <c r="D104" s="2" t="s">
        <v>31</v>
      </c>
      <c r="E104" s="21" t="s">
        <v>32</v>
      </c>
      <c r="F104" s="15">
        <v>6341590</v>
      </c>
      <c r="G104" s="15">
        <v>2967068.18</v>
      </c>
      <c r="H104" s="16">
        <f t="shared" si="4"/>
        <v>46.8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6">
        <f t="shared" si="3"/>
        <v>0</v>
      </c>
      <c r="O104" s="15">
        <v>6341590</v>
      </c>
      <c r="P104" s="17">
        <v>2967068.18</v>
      </c>
      <c r="Q104" s="18">
        <f t="shared" si="5"/>
        <v>46.8</v>
      </c>
    </row>
    <row r="105" spans="1:17" x14ac:dyDescent="0.2">
      <c r="A105" s="1" t="s">
        <v>0</v>
      </c>
      <c r="B105" s="13" t="s">
        <v>151</v>
      </c>
      <c r="C105" s="13" t="s">
        <v>0</v>
      </c>
      <c r="D105" s="2" t="s">
        <v>33</v>
      </c>
      <c r="E105" s="21" t="s">
        <v>34</v>
      </c>
      <c r="F105" s="15">
        <v>1587440</v>
      </c>
      <c r="G105" s="15">
        <v>706420.27</v>
      </c>
      <c r="H105" s="16">
        <f t="shared" si="4"/>
        <v>44.5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6">
        <f t="shared" si="3"/>
        <v>0</v>
      </c>
      <c r="O105" s="15">
        <v>1587440</v>
      </c>
      <c r="P105" s="17">
        <v>706420.27</v>
      </c>
      <c r="Q105" s="18">
        <f t="shared" si="5"/>
        <v>44.5</v>
      </c>
    </row>
    <row r="106" spans="1:17" x14ac:dyDescent="0.2">
      <c r="A106" s="1" t="s">
        <v>0</v>
      </c>
      <c r="B106" s="13" t="s">
        <v>151</v>
      </c>
      <c r="C106" s="13" t="s">
        <v>0</v>
      </c>
      <c r="D106" s="13" t="s">
        <v>35</v>
      </c>
      <c r="E106" s="20" t="s">
        <v>36</v>
      </c>
      <c r="F106" s="15">
        <v>1492992</v>
      </c>
      <c r="G106" s="15">
        <v>262100.74</v>
      </c>
      <c r="H106" s="16">
        <f t="shared" si="4"/>
        <v>17.600000000000001</v>
      </c>
      <c r="I106" s="15">
        <v>12000</v>
      </c>
      <c r="J106" s="15">
        <v>0</v>
      </c>
      <c r="K106" s="15">
        <v>0</v>
      </c>
      <c r="L106" s="15">
        <v>0</v>
      </c>
      <c r="M106" s="15">
        <v>0</v>
      </c>
      <c r="N106" s="16">
        <f t="shared" si="3"/>
        <v>0</v>
      </c>
      <c r="O106" s="15">
        <v>1504992</v>
      </c>
      <c r="P106" s="17">
        <v>262100.74</v>
      </c>
      <c r="Q106" s="18">
        <f t="shared" si="5"/>
        <v>17.399999999999999</v>
      </c>
    </row>
    <row r="107" spans="1:17" x14ac:dyDescent="0.2">
      <c r="A107" s="1" t="s">
        <v>0</v>
      </c>
      <c r="B107" s="13" t="s">
        <v>151</v>
      </c>
      <c r="C107" s="13" t="s">
        <v>0</v>
      </c>
      <c r="D107" s="2" t="s">
        <v>37</v>
      </c>
      <c r="E107" s="21" t="s">
        <v>38</v>
      </c>
      <c r="F107" s="15">
        <v>180040</v>
      </c>
      <c r="G107" s="15">
        <v>29140</v>
      </c>
      <c r="H107" s="16">
        <f t="shared" si="4"/>
        <v>16.2</v>
      </c>
      <c r="I107" s="15">
        <v>7500</v>
      </c>
      <c r="J107" s="15">
        <v>0</v>
      </c>
      <c r="K107" s="15">
        <v>0</v>
      </c>
      <c r="L107" s="15">
        <v>0</v>
      </c>
      <c r="M107" s="15">
        <v>0</v>
      </c>
      <c r="N107" s="16">
        <f t="shared" si="3"/>
        <v>0</v>
      </c>
      <c r="O107" s="15">
        <v>187540</v>
      </c>
      <c r="P107" s="17">
        <v>29140</v>
      </c>
      <c r="Q107" s="18">
        <f t="shared" si="5"/>
        <v>15.5</v>
      </c>
    </row>
    <row r="108" spans="1:17" x14ac:dyDescent="0.2">
      <c r="A108" s="1" t="s">
        <v>0</v>
      </c>
      <c r="B108" s="13" t="s">
        <v>151</v>
      </c>
      <c r="C108" s="13" t="s">
        <v>0</v>
      </c>
      <c r="D108" s="2" t="s">
        <v>39</v>
      </c>
      <c r="E108" s="21" t="s">
        <v>40</v>
      </c>
      <c r="F108" s="15">
        <v>295440</v>
      </c>
      <c r="G108" s="15">
        <v>123469.9</v>
      </c>
      <c r="H108" s="16">
        <f t="shared" si="4"/>
        <v>41.8</v>
      </c>
      <c r="I108" s="15">
        <v>4500</v>
      </c>
      <c r="J108" s="15">
        <v>0</v>
      </c>
      <c r="K108" s="15">
        <v>0</v>
      </c>
      <c r="L108" s="15">
        <v>0</v>
      </c>
      <c r="M108" s="15">
        <v>0</v>
      </c>
      <c r="N108" s="16">
        <f t="shared" si="3"/>
        <v>0</v>
      </c>
      <c r="O108" s="15">
        <v>299940</v>
      </c>
      <c r="P108" s="17">
        <v>123469.9</v>
      </c>
      <c r="Q108" s="18">
        <f t="shared" si="5"/>
        <v>41.2</v>
      </c>
    </row>
    <row r="109" spans="1:17" x14ac:dyDescent="0.2">
      <c r="A109" s="1" t="s">
        <v>0</v>
      </c>
      <c r="B109" s="13" t="s">
        <v>151</v>
      </c>
      <c r="C109" s="13" t="s">
        <v>0</v>
      </c>
      <c r="D109" s="2" t="s">
        <v>41</v>
      </c>
      <c r="E109" s="21" t="s">
        <v>42</v>
      </c>
      <c r="F109" s="15">
        <v>4800</v>
      </c>
      <c r="G109" s="15">
        <v>800</v>
      </c>
      <c r="H109" s="16">
        <f t="shared" si="4"/>
        <v>16.7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6">
        <f t="shared" si="3"/>
        <v>0</v>
      </c>
      <c r="O109" s="15">
        <v>4800</v>
      </c>
      <c r="P109" s="17">
        <v>800</v>
      </c>
      <c r="Q109" s="18">
        <f t="shared" si="5"/>
        <v>16.7</v>
      </c>
    </row>
    <row r="110" spans="1:17" x14ac:dyDescent="0.2">
      <c r="A110" s="1" t="s">
        <v>0</v>
      </c>
      <c r="B110" s="13" t="s">
        <v>151</v>
      </c>
      <c r="C110" s="13" t="s">
        <v>0</v>
      </c>
      <c r="D110" s="2" t="s">
        <v>43</v>
      </c>
      <c r="E110" s="21" t="s">
        <v>44</v>
      </c>
      <c r="F110" s="15">
        <v>1012712</v>
      </c>
      <c r="G110" s="15">
        <v>108690.84</v>
      </c>
      <c r="H110" s="16">
        <f t="shared" si="4"/>
        <v>10.7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6">
        <f t="shared" si="3"/>
        <v>0</v>
      </c>
      <c r="O110" s="15">
        <v>1012712</v>
      </c>
      <c r="P110" s="17">
        <v>108690.84</v>
      </c>
      <c r="Q110" s="18">
        <f t="shared" si="5"/>
        <v>10.7</v>
      </c>
    </row>
    <row r="111" spans="1:17" x14ac:dyDescent="0.2">
      <c r="A111" s="1" t="s">
        <v>0</v>
      </c>
      <c r="B111" s="13" t="s">
        <v>151</v>
      </c>
      <c r="C111" s="13" t="s">
        <v>0</v>
      </c>
      <c r="D111" s="2" t="s">
        <v>45</v>
      </c>
      <c r="E111" s="21" t="s">
        <v>46</v>
      </c>
      <c r="F111" s="15">
        <v>7360</v>
      </c>
      <c r="G111" s="15">
        <v>2541.91</v>
      </c>
      <c r="H111" s="16">
        <f t="shared" si="4"/>
        <v>34.5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>
        <f t="shared" si="3"/>
        <v>0</v>
      </c>
      <c r="O111" s="15">
        <v>7360</v>
      </c>
      <c r="P111" s="17">
        <v>2541.91</v>
      </c>
      <c r="Q111" s="18">
        <f t="shared" si="5"/>
        <v>34.5</v>
      </c>
    </row>
    <row r="112" spans="1:17" x14ac:dyDescent="0.2">
      <c r="A112" s="1" t="s">
        <v>0</v>
      </c>
      <c r="B112" s="13" t="s">
        <v>151</v>
      </c>
      <c r="C112" s="13" t="s">
        <v>0</v>
      </c>
      <c r="D112" s="2" t="s">
        <v>47</v>
      </c>
      <c r="E112" s="21" t="s">
        <v>48</v>
      </c>
      <c r="F112" s="15">
        <v>211100</v>
      </c>
      <c r="G112" s="15">
        <v>46997.599999999999</v>
      </c>
      <c r="H112" s="16">
        <f t="shared" si="4"/>
        <v>22.3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6">
        <f t="shared" si="3"/>
        <v>0</v>
      </c>
      <c r="O112" s="15">
        <v>211100</v>
      </c>
      <c r="P112" s="17">
        <v>46997.599999999999</v>
      </c>
      <c r="Q112" s="18">
        <f t="shared" si="5"/>
        <v>22.3</v>
      </c>
    </row>
    <row r="113" spans="1:17" x14ac:dyDescent="0.2">
      <c r="A113" s="1" t="s">
        <v>0</v>
      </c>
      <c r="B113" s="13" t="s">
        <v>151</v>
      </c>
      <c r="C113" s="13" t="s">
        <v>0</v>
      </c>
      <c r="D113" s="2" t="s">
        <v>49</v>
      </c>
      <c r="E113" s="21" t="s">
        <v>50</v>
      </c>
      <c r="F113" s="15">
        <v>139410</v>
      </c>
      <c r="G113" s="15">
        <v>57149.91</v>
      </c>
      <c r="H113" s="16">
        <f t="shared" si="4"/>
        <v>41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6">
        <f t="shared" si="3"/>
        <v>0</v>
      </c>
      <c r="O113" s="15">
        <v>139410</v>
      </c>
      <c r="P113" s="17">
        <v>57149.91</v>
      </c>
      <c r="Q113" s="18">
        <f t="shared" si="5"/>
        <v>41</v>
      </c>
    </row>
    <row r="114" spans="1:17" x14ac:dyDescent="0.2">
      <c r="A114" s="1" t="s">
        <v>0</v>
      </c>
      <c r="B114" s="13" t="s">
        <v>151</v>
      </c>
      <c r="C114" s="13" t="s">
        <v>0</v>
      </c>
      <c r="D114" s="2" t="s">
        <v>51</v>
      </c>
      <c r="E114" s="21" t="s">
        <v>52</v>
      </c>
      <c r="F114" s="15">
        <v>654842</v>
      </c>
      <c r="G114" s="15">
        <v>2001.42</v>
      </c>
      <c r="H114" s="16">
        <f t="shared" si="4"/>
        <v>0.3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6">
        <f t="shared" si="3"/>
        <v>0</v>
      </c>
      <c r="O114" s="15">
        <v>654842</v>
      </c>
      <c r="P114" s="17">
        <v>2001.42</v>
      </c>
      <c r="Q114" s="18">
        <f t="shared" si="5"/>
        <v>0.3</v>
      </c>
    </row>
    <row r="115" spans="1:17" x14ac:dyDescent="0.2">
      <c r="A115" s="1" t="s">
        <v>0</v>
      </c>
      <c r="B115" s="13" t="s">
        <v>151</v>
      </c>
      <c r="C115" s="13" t="s">
        <v>0</v>
      </c>
      <c r="D115" s="13" t="s">
        <v>69</v>
      </c>
      <c r="E115" s="19" t="s">
        <v>70</v>
      </c>
      <c r="F115" s="15">
        <v>0</v>
      </c>
      <c r="G115" s="15">
        <v>0</v>
      </c>
      <c r="H115" s="16">
        <f t="shared" si="4"/>
        <v>0</v>
      </c>
      <c r="I115" s="15">
        <v>9891</v>
      </c>
      <c r="J115" s="15">
        <v>9891</v>
      </c>
      <c r="K115" s="15">
        <v>0</v>
      </c>
      <c r="L115" s="15">
        <v>0</v>
      </c>
      <c r="M115" s="15">
        <v>9891</v>
      </c>
      <c r="N115" s="16">
        <f t="shared" si="3"/>
        <v>100</v>
      </c>
      <c r="O115" s="15">
        <v>9891</v>
      </c>
      <c r="P115" s="17">
        <v>9891</v>
      </c>
      <c r="Q115" s="18">
        <f t="shared" si="5"/>
        <v>100</v>
      </c>
    </row>
    <row r="116" spans="1:17" x14ac:dyDescent="0.2">
      <c r="A116" s="1" t="s">
        <v>0</v>
      </c>
      <c r="B116" s="13" t="s">
        <v>151</v>
      </c>
      <c r="C116" s="13" t="s">
        <v>0</v>
      </c>
      <c r="D116" s="13" t="s">
        <v>71</v>
      </c>
      <c r="E116" s="20" t="s">
        <v>72</v>
      </c>
      <c r="F116" s="15">
        <v>0</v>
      </c>
      <c r="G116" s="15">
        <v>0</v>
      </c>
      <c r="H116" s="16">
        <f t="shared" si="4"/>
        <v>0</v>
      </c>
      <c r="I116" s="15">
        <v>9891</v>
      </c>
      <c r="J116" s="15">
        <v>9891</v>
      </c>
      <c r="K116" s="15">
        <v>0</v>
      </c>
      <c r="L116" s="15">
        <v>0</v>
      </c>
      <c r="M116" s="15">
        <v>9891</v>
      </c>
      <c r="N116" s="16">
        <f t="shared" si="3"/>
        <v>100</v>
      </c>
      <c r="O116" s="15">
        <v>9891</v>
      </c>
      <c r="P116" s="17">
        <v>9891</v>
      </c>
      <c r="Q116" s="18">
        <f t="shared" si="5"/>
        <v>100</v>
      </c>
    </row>
    <row r="117" spans="1:17" ht="15.6" x14ac:dyDescent="0.2">
      <c r="A117" s="1" t="s">
        <v>0</v>
      </c>
      <c r="B117" s="13" t="s">
        <v>151</v>
      </c>
      <c r="C117" s="13" t="s">
        <v>0</v>
      </c>
      <c r="D117" s="2" t="s">
        <v>73</v>
      </c>
      <c r="E117" s="21" t="s">
        <v>74</v>
      </c>
      <c r="F117" s="15">
        <v>0</v>
      </c>
      <c r="G117" s="15">
        <v>0</v>
      </c>
      <c r="H117" s="16">
        <f t="shared" si="4"/>
        <v>0</v>
      </c>
      <c r="I117" s="15">
        <v>9891</v>
      </c>
      <c r="J117" s="15">
        <v>9891</v>
      </c>
      <c r="K117" s="15">
        <v>0</v>
      </c>
      <c r="L117" s="15">
        <v>0</v>
      </c>
      <c r="M117" s="15">
        <v>9891</v>
      </c>
      <c r="N117" s="16">
        <f t="shared" si="3"/>
        <v>100</v>
      </c>
      <c r="O117" s="15">
        <v>9891</v>
      </c>
      <c r="P117" s="17">
        <v>9891</v>
      </c>
      <c r="Q117" s="18">
        <f t="shared" si="5"/>
        <v>100</v>
      </c>
    </row>
    <row r="118" spans="1:17" ht="12.75" customHeight="1" x14ac:dyDescent="0.2">
      <c r="A118" s="1" t="s">
        <v>153</v>
      </c>
      <c r="B118" s="13" t="s">
        <v>154</v>
      </c>
      <c r="C118" s="13" t="s">
        <v>155</v>
      </c>
      <c r="D118" s="13" t="s">
        <v>23</v>
      </c>
      <c r="E118" s="25" t="s">
        <v>156</v>
      </c>
      <c r="F118" s="15">
        <v>4094214</v>
      </c>
      <c r="G118" s="15">
        <v>1789449.61</v>
      </c>
      <c r="H118" s="16">
        <f t="shared" si="4"/>
        <v>43.7</v>
      </c>
      <c r="I118" s="15">
        <v>12891</v>
      </c>
      <c r="J118" s="15">
        <v>9891</v>
      </c>
      <c r="K118" s="15">
        <v>0</v>
      </c>
      <c r="L118" s="15">
        <v>0</v>
      </c>
      <c r="M118" s="15">
        <v>9891</v>
      </c>
      <c r="N118" s="16">
        <f t="shared" si="3"/>
        <v>76.7</v>
      </c>
      <c r="O118" s="15">
        <v>4107105</v>
      </c>
      <c r="P118" s="17">
        <v>1799340.61</v>
      </c>
      <c r="Q118" s="18">
        <f t="shared" si="5"/>
        <v>43.8</v>
      </c>
    </row>
    <row r="119" spans="1:17" ht="15.6" x14ac:dyDescent="0.2">
      <c r="A119" s="1" t="s">
        <v>157</v>
      </c>
      <c r="B119" s="13" t="s">
        <v>158</v>
      </c>
      <c r="C119" s="13" t="s">
        <v>159</v>
      </c>
      <c r="D119" s="13" t="s">
        <v>23</v>
      </c>
      <c r="E119" s="25" t="s">
        <v>160</v>
      </c>
      <c r="F119" s="15">
        <v>5257808</v>
      </c>
      <c r="G119" s="15">
        <v>2141639.58</v>
      </c>
      <c r="H119" s="16">
        <f t="shared" si="4"/>
        <v>40.700000000000003</v>
      </c>
      <c r="I119" s="15">
        <v>9000</v>
      </c>
      <c r="J119" s="15">
        <v>0</v>
      </c>
      <c r="K119" s="15">
        <v>0</v>
      </c>
      <c r="L119" s="15">
        <v>0</v>
      </c>
      <c r="M119" s="15">
        <v>0</v>
      </c>
      <c r="N119" s="16">
        <f t="shared" si="3"/>
        <v>0</v>
      </c>
      <c r="O119" s="15">
        <v>5266808</v>
      </c>
      <c r="P119" s="17">
        <v>2141639.58</v>
      </c>
      <c r="Q119" s="18">
        <f t="shared" si="5"/>
        <v>40.700000000000003</v>
      </c>
    </row>
    <row r="120" spans="1:17" ht="11.25" customHeight="1" x14ac:dyDescent="0.2">
      <c r="A120" s="1" t="s">
        <v>161</v>
      </c>
      <c r="B120" s="13" t="s">
        <v>162</v>
      </c>
      <c r="C120" s="13" t="s">
        <v>163</v>
      </c>
      <c r="D120" s="13" t="s">
        <v>23</v>
      </c>
      <c r="E120" s="25" t="s">
        <v>164</v>
      </c>
      <c r="F120" s="15">
        <v>70000</v>
      </c>
      <c r="G120" s="15">
        <v>4500</v>
      </c>
      <c r="H120" s="16">
        <f t="shared" si="4"/>
        <v>6.4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6">
        <f t="shared" si="3"/>
        <v>0</v>
      </c>
      <c r="O120" s="15">
        <v>70000</v>
      </c>
      <c r="P120" s="17">
        <v>4500</v>
      </c>
      <c r="Q120" s="18">
        <f t="shared" si="5"/>
        <v>6.4</v>
      </c>
    </row>
    <row r="121" spans="1:17" x14ac:dyDescent="0.2">
      <c r="A121" s="1" t="s">
        <v>0</v>
      </c>
      <c r="B121" s="13" t="s">
        <v>165</v>
      </c>
      <c r="C121" s="13" t="s">
        <v>0</v>
      </c>
      <c r="D121" s="13" t="s">
        <v>23</v>
      </c>
      <c r="E121" s="14" t="s">
        <v>166</v>
      </c>
      <c r="F121" s="15">
        <v>1580056</v>
      </c>
      <c r="G121" s="15">
        <v>595228.74</v>
      </c>
      <c r="H121" s="16">
        <f t="shared" si="4"/>
        <v>37.700000000000003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6">
        <f t="shared" si="3"/>
        <v>0</v>
      </c>
      <c r="O121" s="15">
        <v>1580056</v>
      </c>
      <c r="P121" s="17">
        <v>595228.74</v>
      </c>
      <c r="Q121" s="18">
        <f t="shared" si="5"/>
        <v>37.700000000000003</v>
      </c>
    </row>
    <row r="122" spans="1:17" x14ac:dyDescent="0.2">
      <c r="A122" s="1" t="s">
        <v>0</v>
      </c>
      <c r="B122" s="13" t="s">
        <v>165</v>
      </c>
      <c r="C122" s="13" t="s">
        <v>0</v>
      </c>
      <c r="D122" s="13" t="s">
        <v>25</v>
      </c>
      <c r="E122" s="19" t="s">
        <v>26</v>
      </c>
      <c r="F122" s="15">
        <v>1580056</v>
      </c>
      <c r="G122" s="15">
        <v>595228.74</v>
      </c>
      <c r="H122" s="16">
        <f t="shared" si="4"/>
        <v>37.700000000000003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6">
        <f t="shared" si="3"/>
        <v>0</v>
      </c>
      <c r="O122" s="15">
        <v>1580056</v>
      </c>
      <c r="P122" s="17">
        <v>595228.74</v>
      </c>
      <c r="Q122" s="18">
        <f t="shared" si="5"/>
        <v>37.700000000000003</v>
      </c>
    </row>
    <row r="123" spans="1:17" x14ac:dyDescent="0.2">
      <c r="A123" s="1" t="s">
        <v>0</v>
      </c>
      <c r="B123" s="13" t="s">
        <v>165</v>
      </c>
      <c r="C123" s="13" t="s">
        <v>0</v>
      </c>
      <c r="D123" s="13" t="s">
        <v>27</v>
      </c>
      <c r="E123" s="20" t="s">
        <v>28</v>
      </c>
      <c r="F123" s="15">
        <v>1348266</v>
      </c>
      <c r="G123" s="15">
        <v>442934.87</v>
      </c>
      <c r="H123" s="16">
        <f t="shared" si="4"/>
        <v>32.9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6">
        <f t="shared" si="3"/>
        <v>0</v>
      </c>
      <c r="O123" s="15">
        <v>1348266</v>
      </c>
      <c r="P123" s="17">
        <v>442934.87</v>
      </c>
      <c r="Q123" s="18">
        <f t="shared" si="5"/>
        <v>32.9</v>
      </c>
    </row>
    <row r="124" spans="1:17" x14ac:dyDescent="0.2">
      <c r="A124" s="1" t="s">
        <v>0</v>
      </c>
      <c r="B124" s="13" t="s">
        <v>165</v>
      </c>
      <c r="C124" s="13" t="s">
        <v>0</v>
      </c>
      <c r="D124" s="2" t="s">
        <v>29</v>
      </c>
      <c r="E124" s="21" t="s">
        <v>30</v>
      </c>
      <c r="F124" s="15">
        <v>1105130</v>
      </c>
      <c r="G124" s="15">
        <v>364886.71</v>
      </c>
      <c r="H124" s="16">
        <f t="shared" si="4"/>
        <v>33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6">
        <f t="shared" si="3"/>
        <v>0</v>
      </c>
      <c r="O124" s="15">
        <v>1105130</v>
      </c>
      <c r="P124" s="17">
        <v>364886.71</v>
      </c>
      <c r="Q124" s="18">
        <f t="shared" si="5"/>
        <v>33</v>
      </c>
    </row>
    <row r="125" spans="1:17" x14ac:dyDescent="0.2">
      <c r="A125" s="1" t="s">
        <v>0</v>
      </c>
      <c r="B125" s="13" t="s">
        <v>165</v>
      </c>
      <c r="C125" s="13" t="s">
        <v>0</v>
      </c>
      <c r="D125" s="2" t="s">
        <v>31</v>
      </c>
      <c r="E125" s="21" t="s">
        <v>32</v>
      </c>
      <c r="F125" s="15">
        <v>1105130</v>
      </c>
      <c r="G125" s="15">
        <v>364886.71</v>
      </c>
      <c r="H125" s="16">
        <f t="shared" si="4"/>
        <v>33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6">
        <f t="shared" si="3"/>
        <v>0</v>
      </c>
      <c r="O125" s="15">
        <v>1105130</v>
      </c>
      <c r="P125" s="17">
        <v>364886.71</v>
      </c>
      <c r="Q125" s="18">
        <f t="shared" si="5"/>
        <v>33</v>
      </c>
    </row>
    <row r="126" spans="1:17" x14ac:dyDescent="0.2">
      <c r="A126" s="1" t="s">
        <v>0</v>
      </c>
      <c r="B126" s="13" t="s">
        <v>165</v>
      </c>
      <c r="C126" s="13" t="s">
        <v>0</v>
      </c>
      <c r="D126" s="2" t="s">
        <v>33</v>
      </c>
      <c r="E126" s="21" t="s">
        <v>34</v>
      </c>
      <c r="F126" s="15">
        <v>243136</v>
      </c>
      <c r="G126" s="15">
        <v>78048.160000000003</v>
      </c>
      <c r="H126" s="16">
        <f t="shared" si="4"/>
        <v>32.1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6">
        <f t="shared" si="3"/>
        <v>0</v>
      </c>
      <c r="O126" s="15">
        <v>243136</v>
      </c>
      <c r="P126" s="17">
        <v>78048.160000000003</v>
      </c>
      <c r="Q126" s="18">
        <f t="shared" si="5"/>
        <v>32.1</v>
      </c>
    </row>
    <row r="127" spans="1:17" x14ac:dyDescent="0.2">
      <c r="A127" s="1" t="s">
        <v>0</v>
      </c>
      <c r="B127" s="13" t="s">
        <v>165</v>
      </c>
      <c r="C127" s="13" t="s">
        <v>0</v>
      </c>
      <c r="D127" s="13" t="s">
        <v>35</v>
      </c>
      <c r="E127" s="20" t="s">
        <v>36</v>
      </c>
      <c r="F127" s="15">
        <v>231790</v>
      </c>
      <c r="G127" s="15">
        <v>152293.87</v>
      </c>
      <c r="H127" s="16">
        <f t="shared" si="4"/>
        <v>65.7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6">
        <f t="shared" si="3"/>
        <v>0</v>
      </c>
      <c r="O127" s="15">
        <v>231790</v>
      </c>
      <c r="P127" s="17">
        <v>152293.87</v>
      </c>
      <c r="Q127" s="18">
        <f t="shared" si="5"/>
        <v>65.7</v>
      </c>
    </row>
    <row r="128" spans="1:17" x14ac:dyDescent="0.2">
      <c r="A128" s="1" t="s">
        <v>0</v>
      </c>
      <c r="B128" s="13" t="s">
        <v>165</v>
      </c>
      <c r="C128" s="13" t="s">
        <v>0</v>
      </c>
      <c r="D128" s="2" t="s">
        <v>37</v>
      </c>
      <c r="E128" s="21" t="s">
        <v>38</v>
      </c>
      <c r="F128" s="15">
        <v>75689.440000000002</v>
      </c>
      <c r="G128" s="15">
        <v>45126.2</v>
      </c>
      <c r="H128" s="16">
        <f t="shared" si="4"/>
        <v>59.6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6">
        <f t="shared" si="3"/>
        <v>0</v>
      </c>
      <c r="O128" s="15">
        <v>75689.440000000002</v>
      </c>
      <c r="P128" s="17">
        <v>45126.2</v>
      </c>
      <c r="Q128" s="18">
        <f t="shared" si="5"/>
        <v>59.6</v>
      </c>
    </row>
    <row r="129" spans="1:17" x14ac:dyDescent="0.2">
      <c r="A129" s="1" t="s">
        <v>0</v>
      </c>
      <c r="B129" s="13" t="s">
        <v>165</v>
      </c>
      <c r="C129" s="13" t="s">
        <v>0</v>
      </c>
      <c r="D129" s="2" t="s">
        <v>39</v>
      </c>
      <c r="E129" s="21" t="s">
        <v>40</v>
      </c>
      <c r="F129" s="15">
        <v>62570.559999999998</v>
      </c>
      <c r="G129" s="15">
        <v>30512.16</v>
      </c>
      <c r="H129" s="16">
        <f t="shared" si="4"/>
        <v>48.8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6">
        <f t="shared" si="3"/>
        <v>0</v>
      </c>
      <c r="O129" s="15">
        <v>62570.559999999998</v>
      </c>
      <c r="P129" s="17">
        <v>30512.16</v>
      </c>
      <c r="Q129" s="18">
        <f t="shared" si="5"/>
        <v>48.8</v>
      </c>
    </row>
    <row r="130" spans="1:17" x14ac:dyDescent="0.2">
      <c r="A130" s="1" t="s">
        <v>0</v>
      </c>
      <c r="B130" s="13" t="s">
        <v>165</v>
      </c>
      <c r="C130" s="13" t="s">
        <v>0</v>
      </c>
      <c r="D130" s="2" t="s">
        <v>43</v>
      </c>
      <c r="E130" s="21" t="s">
        <v>44</v>
      </c>
      <c r="F130" s="15">
        <v>12930</v>
      </c>
      <c r="G130" s="15">
        <v>6289.49</v>
      </c>
      <c r="H130" s="16">
        <f t="shared" si="4"/>
        <v>48.6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6">
        <f t="shared" si="3"/>
        <v>0</v>
      </c>
      <c r="O130" s="15">
        <v>12930</v>
      </c>
      <c r="P130" s="17">
        <v>6289.49</v>
      </c>
      <c r="Q130" s="18">
        <f t="shared" si="5"/>
        <v>48.6</v>
      </c>
    </row>
    <row r="131" spans="1:17" x14ac:dyDescent="0.2">
      <c r="A131" s="1" t="s">
        <v>0</v>
      </c>
      <c r="B131" s="13" t="s">
        <v>165</v>
      </c>
      <c r="C131" s="13" t="s">
        <v>0</v>
      </c>
      <c r="D131" s="2" t="s">
        <v>47</v>
      </c>
      <c r="E131" s="21" t="s">
        <v>48</v>
      </c>
      <c r="F131" s="15">
        <v>12930</v>
      </c>
      <c r="G131" s="15">
        <v>6289.49</v>
      </c>
      <c r="H131" s="16">
        <f t="shared" si="4"/>
        <v>48.6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6">
        <f t="shared" si="3"/>
        <v>0</v>
      </c>
      <c r="O131" s="15">
        <v>12930</v>
      </c>
      <c r="P131" s="17">
        <v>6289.49</v>
      </c>
      <c r="Q131" s="18">
        <f t="shared" si="5"/>
        <v>48.6</v>
      </c>
    </row>
    <row r="132" spans="1:17" ht="15.6" x14ac:dyDescent="0.2">
      <c r="A132" s="1" t="s">
        <v>0</v>
      </c>
      <c r="B132" s="13" t="s">
        <v>165</v>
      </c>
      <c r="C132" s="13" t="s">
        <v>0</v>
      </c>
      <c r="D132" s="2" t="s">
        <v>61</v>
      </c>
      <c r="E132" s="21" t="s">
        <v>62</v>
      </c>
      <c r="F132" s="15">
        <v>80600</v>
      </c>
      <c r="G132" s="15">
        <v>70366.02</v>
      </c>
      <c r="H132" s="16">
        <f t="shared" si="4"/>
        <v>87.3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6">
        <f t="shared" si="3"/>
        <v>0</v>
      </c>
      <c r="O132" s="15">
        <v>80600</v>
      </c>
      <c r="P132" s="17">
        <v>70366.02</v>
      </c>
      <c r="Q132" s="18">
        <f t="shared" si="5"/>
        <v>87.3</v>
      </c>
    </row>
    <row r="133" spans="1:17" ht="15.6" x14ac:dyDescent="0.2">
      <c r="A133" s="1" t="s">
        <v>0</v>
      </c>
      <c r="B133" s="13" t="s">
        <v>165</v>
      </c>
      <c r="C133" s="13" t="s">
        <v>0</v>
      </c>
      <c r="D133" s="2" t="s">
        <v>63</v>
      </c>
      <c r="E133" s="21" t="s">
        <v>64</v>
      </c>
      <c r="F133" s="15">
        <v>80600</v>
      </c>
      <c r="G133" s="15">
        <v>70366.02</v>
      </c>
      <c r="H133" s="16">
        <f t="shared" si="4"/>
        <v>87.3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6">
        <f t="shared" si="3"/>
        <v>0</v>
      </c>
      <c r="O133" s="15">
        <v>80600</v>
      </c>
      <c r="P133" s="17">
        <v>70366.02</v>
      </c>
      <c r="Q133" s="18">
        <f t="shared" si="5"/>
        <v>87.3</v>
      </c>
    </row>
    <row r="134" spans="1:17" ht="15.6" x14ac:dyDescent="0.2">
      <c r="A134" s="1" t="s">
        <v>167</v>
      </c>
      <c r="B134" s="13" t="s">
        <v>168</v>
      </c>
      <c r="C134" s="13" t="s">
        <v>169</v>
      </c>
      <c r="D134" s="13" t="s">
        <v>23</v>
      </c>
      <c r="E134" s="25" t="s">
        <v>170</v>
      </c>
      <c r="F134" s="15">
        <v>12500</v>
      </c>
      <c r="G134" s="15">
        <v>6110.52</v>
      </c>
      <c r="H134" s="16">
        <f t="shared" si="4"/>
        <v>48.9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6">
        <f t="shared" si="3"/>
        <v>0</v>
      </c>
      <c r="O134" s="15">
        <v>12500</v>
      </c>
      <c r="P134" s="17">
        <v>6110.52</v>
      </c>
      <c r="Q134" s="18">
        <f t="shared" si="5"/>
        <v>48.9</v>
      </c>
    </row>
    <row r="135" spans="1:17" ht="15.6" x14ac:dyDescent="0.2">
      <c r="A135" s="1" t="s">
        <v>167</v>
      </c>
      <c r="B135" s="13" t="s">
        <v>171</v>
      </c>
      <c r="C135" s="13" t="s">
        <v>172</v>
      </c>
      <c r="D135" s="13" t="s">
        <v>23</v>
      </c>
      <c r="E135" s="25" t="s">
        <v>173</v>
      </c>
      <c r="F135" s="15">
        <v>83156</v>
      </c>
      <c r="G135" s="15">
        <v>12343.35</v>
      </c>
      <c r="H135" s="16">
        <f t="shared" si="4"/>
        <v>14.8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6">
        <f t="shared" si="3"/>
        <v>0</v>
      </c>
      <c r="O135" s="15">
        <v>83156</v>
      </c>
      <c r="P135" s="17">
        <v>12343.35</v>
      </c>
      <c r="Q135" s="18">
        <f t="shared" si="5"/>
        <v>14.8</v>
      </c>
    </row>
    <row r="136" spans="1:17" ht="15.6" x14ac:dyDescent="0.2">
      <c r="A136" s="1" t="s">
        <v>0</v>
      </c>
      <c r="B136" s="13" t="s">
        <v>174</v>
      </c>
      <c r="C136" s="13" t="s">
        <v>0</v>
      </c>
      <c r="D136" s="13" t="s">
        <v>23</v>
      </c>
      <c r="E136" s="25" t="s">
        <v>175</v>
      </c>
      <c r="F136" s="15">
        <v>5609360</v>
      </c>
      <c r="G136" s="15">
        <v>2013679.75</v>
      </c>
      <c r="H136" s="16">
        <f t="shared" si="4"/>
        <v>35.9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6">
        <f t="shared" si="3"/>
        <v>0</v>
      </c>
      <c r="O136" s="15">
        <v>5609360</v>
      </c>
      <c r="P136" s="17">
        <v>2013679.75</v>
      </c>
      <c r="Q136" s="18">
        <f t="shared" si="5"/>
        <v>35.9</v>
      </c>
    </row>
    <row r="137" spans="1:17" x14ac:dyDescent="0.2">
      <c r="A137" s="1" t="s">
        <v>0</v>
      </c>
      <c r="B137" s="13" t="s">
        <v>174</v>
      </c>
      <c r="C137" s="13" t="s">
        <v>0</v>
      </c>
      <c r="D137" s="13" t="s">
        <v>25</v>
      </c>
      <c r="E137" s="26" t="s">
        <v>26</v>
      </c>
      <c r="F137" s="15">
        <v>5609360</v>
      </c>
      <c r="G137" s="15">
        <v>2013679.75</v>
      </c>
      <c r="H137" s="16">
        <f t="shared" si="4"/>
        <v>35.9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6">
        <f t="shared" si="3"/>
        <v>0</v>
      </c>
      <c r="O137" s="15">
        <v>5609360</v>
      </c>
      <c r="P137" s="17">
        <v>2013679.75</v>
      </c>
      <c r="Q137" s="18">
        <f t="shared" si="5"/>
        <v>35.9</v>
      </c>
    </row>
    <row r="138" spans="1:17" x14ac:dyDescent="0.2">
      <c r="A138" s="1" t="s">
        <v>0</v>
      </c>
      <c r="B138" s="13" t="s">
        <v>174</v>
      </c>
      <c r="C138" s="13" t="s">
        <v>0</v>
      </c>
      <c r="D138" s="13" t="s">
        <v>35</v>
      </c>
      <c r="E138" s="20" t="s">
        <v>36</v>
      </c>
      <c r="F138" s="15">
        <v>200000</v>
      </c>
      <c r="G138" s="15">
        <v>0</v>
      </c>
      <c r="H138" s="16">
        <f t="shared" si="4"/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6">
        <f t="shared" si="3"/>
        <v>0</v>
      </c>
      <c r="O138" s="15">
        <v>200000</v>
      </c>
      <c r="P138" s="17">
        <v>0</v>
      </c>
      <c r="Q138" s="18">
        <f t="shared" si="5"/>
        <v>0</v>
      </c>
    </row>
    <row r="139" spans="1:17" x14ac:dyDescent="0.2">
      <c r="A139" s="1" t="s">
        <v>0</v>
      </c>
      <c r="B139" s="13" t="s">
        <v>174</v>
      </c>
      <c r="C139" s="13" t="s">
        <v>0</v>
      </c>
      <c r="D139" s="2" t="s">
        <v>39</v>
      </c>
      <c r="E139" s="21" t="s">
        <v>40</v>
      </c>
      <c r="F139" s="15">
        <v>200000</v>
      </c>
      <c r="G139" s="15">
        <v>0</v>
      </c>
      <c r="H139" s="16">
        <f t="shared" si="4"/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6">
        <f t="shared" ref="N139:N202" si="6">ROUND(IF(I139=0,0,J139/I139*100),1)</f>
        <v>0</v>
      </c>
      <c r="O139" s="15">
        <v>200000</v>
      </c>
      <c r="P139" s="17">
        <v>0</v>
      </c>
      <c r="Q139" s="18">
        <f t="shared" si="5"/>
        <v>0</v>
      </c>
    </row>
    <row r="140" spans="1:17" x14ac:dyDescent="0.2">
      <c r="A140" s="1" t="s">
        <v>0</v>
      </c>
      <c r="B140" s="13" t="s">
        <v>174</v>
      </c>
      <c r="C140" s="13" t="s">
        <v>0</v>
      </c>
      <c r="D140" s="13" t="s">
        <v>113</v>
      </c>
      <c r="E140" s="20" t="s">
        <v>114</v>
      </c>
      <c r="F140" s="15">
        <v>5409360</v>
      </c>
      <c r="G140" s="15">
        <v>2013679.75</v>
      </c>
      <c r="H140" s="16">
        <f t="shared" ref="H140:H203" si="7">ROUND(IF(F140=0,0,G140/F140*100),1)</f>
        <v>37.200000000000003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6">
        <f t="shared" si="6"/>
        <v>0</v>
      </c>
      <c r="O140" s="15">
        <v>5409360</v>
      </c>
      <c r="P140" s="17">
        <v>2013679.75</v>
      </c>
      <c r="Q140" s="18">
        <f t="shared" ref="Q140:Q203" si="8">ROUND(IF(O140=0,0,P140/O140*100),1)</f>
        <v>37.200000000000003</v>
      </c>
    </row>
    <row r="141" spans="1:17" ht="15.6" x14ac:dyDescent="0.2">
      <c r="A141" s="1" t="s">
        <v>0</v>
      </c>
      <c r="B141" s="13" t="s">
        <v>174</v>
      </c>
      <c r="C141" s="13" t="s">
        <v>0</v>
      </c>
      <c r="D141" s="2" t="s">
        <v>115</v>
      </c>
      <c r="E141" s="21" t="s">
        <v>116</v>
      </c>
      <c r="F141" s="15">
        <v>5409360</v>
      </c>
      <c r="G141" s="15">
        <v>2013679.75</v>
      </c>
      <c r="H141" s="16">
        <f t="shared" si="7"/>
        <v>37.200000000000003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6">
        <f t="shared" si="6"/>
        <v>0</v>
      </c>
      <c r="O141" s="15">
        <v>5409360</v>
      </c>
      <c r="P141" s="17">
        <v>2013679.75</v>
      </c>
      <c r="Q141" s="18">
        <f t="shared" si="8"/>
        <v>37.200000000000003</v>
      </c>
    </row>
    <row r="142" spans="1:17" ht="15.6" x14ac:dyDescent="0.2">
      <c r="A142" s="1" t="s">
        <v>176</v>
      </c>
      <c r="B142" s="13" t="s">
        <v>177</v>
      </c>
      <c r="C142" s="13" t="s">
        <v>178</v>
      </c>
      <c r="D142" s="13" t="s">
        <v>23</v>
      </c>
      <c r="E142" s="25" t="s">
        <v>179</v>
      </c>
      <c r="F142" s="15">
        <v>5609360</v>
      </c>
      <c r="G142" s="15">
        <v>2013679.75</v>
      </c>
      <c r="H142" s="16">
        <f t="shared" si="7"/>
        <v>35.9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6">
        <f t="shared" si="6"/>
        <v>0</v>
      </c>
      <c r="O142" s="15">
        <v>5609360</v>
      </c>
      <c r="P142" s="17">
        <v>2013679.75</v>
      </c>
      <c r="Q142" s="18">
        <f t="shared" si="8"/>
        <v>35.9</v>
      </c>
    </row>
    <row r="143" spans="1:17" ht="13.5" customHeight="1" x14ac:dyDescent="0.2">
      <c r="A143" s="1" t="s">
        <v>176</v>
      </c>
      <c r="B143" s="13" t="s">
        <v>180</v>
      </c>
      <c r="C143" s="13" t="s">
        <v>181</v>
      </c>
      <c r="D143" s="13" t="s">
        <v>23</v>
      </c>
      <c r="E143" s="25" t="s">
        <v>182</v>
      </c>
      <c r="F143" s="15">
        <v>61660</v>
      </c>
      <c r="G143" s="15">
        <v>0</v>
      </c>
      <c r="H143" s="16">
        <f t="shared" si="7"/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6">
        <f t="shared" si="6"/>
        <v>0</v>
      </c>
      <c r="O143" s="15">
        <v>61660</v>
      </c>
      <c r="P143" s="17">
        <v>0</v>
      </c>
      <c r="Q143" s="18">
        <f t="shared" si="8"/>
        <v>0</v>
      </c>
    </row>
    <row r="144" spans="1:17" ht="12.75" customHeight="1" x14ac:dyDescent="0.2">
      <c r="A144" s="1" t="s">
        <v>176</v>
      </c>
      <c r="B144" s="13" t="s">
        <v>180</v>
      </c>
      <c r="C144" s="13" t="s">
        <v>183</v>
      </c>
      <c r="D144" s="13" t="s">
        <v>23</v>
      </c>
      <c r="E144" s="25" t="s">
        <v>182</v>
      </c>
      <c r="F144" s="15">
        <v>7513150</v>
      </c>
      <c r="G144" s="15">
        <v>3594575.3</v>
      </c>
      <c r="H144" s="16">
        <f t="shared" si="7"/>
        <v>47.8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6">
        <f t="shared" si="6"/>
        <v>0</v>
      </c>
      <c r="O144" s="15">
        <v>7513150</v>
      </c>
      <c r="P144" s="17">
        <v>3594575.3</v>
      </c>
      <c r="Q144" s="18">
        <f t="shared" si="8"/>
        <v>47.8</v>
      </c>
    </row>
    <row r="145" spans="1:17" x14ac:dyDescent="0.2">
      <c r="A145" s="1" t="s">
        <v>0</v>
      </c>
      <c r="B145" s="13" t="s">
        <v>195</v>
      </c>
      <c r="C145" s="13" t="s">
        <v>0</v>
      </c>
      <c r="D145" s="13" t="s">
        <v>23</v>
      </c>
      <c r="E145" s="25" t="s">
        <v>196</v>
      </c>
      <c r="F145" s="15">
        <v>120000</v>
      </c>
      <c r="G145" s="15">
        <v>10000</v>
      </c>
      <c r="H145" s="16">
        <f t="shared" si="7"/>
        <v>8.3000000000000007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6">
        <f t="shared" si="6"/>
        <v>0</v>
      </c>
      <c r="O145" s="15">
        <v>120000</v>
      </c>
      <c r="P145" s="17">
        <v>10000</v>
      </c>
      <c r="Q145" s="18">
        <f t="shared" si="8"/>
        <v>8.3000000000000007</v>
      </c>
    </row>
    <row r="146" spans="1:17" x14ac:dyDescent="0.2">
      <c r="A146" s="1" t="s">
        <v>0</v>
      </c>
      <c r="B146" s="13" t="s">
        <v>195</v>
      </c>
      <c r="C146" s="13" t="s">
        <v>0</v>
      </c>
      <c r="D146" s="13" t="s">
        <v>25</v>
      </c>
      <c r="E146" s="26" t="s">
        <v>26</v>
      </c>
      <c r="F146" s="15">
        <v>120000</v>
      </c>
      <c r="G146" s="15">
        <v>10000</v>
      </c>
      <c r="H146" s="16">
        <f t="shared" si="7"/>
        <v>8.3000000000000007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6">
        <f t="shared" si="6"/>
        <v>0</v>
      </c>
      <c r="O146" s="15">
        <v>120000</v>
      </c>
      <c r="P146" s="17">
        <v>10000</v>
      </c>
      <c r="Q146" s="18">
        <f t="shared" si="8"/>
        <v>8.3000000000000007</v>
      </c>
    </row>
    <row r="147" spans="1:17" x14ac:dyDescent="0.2">
      <c r="A147" s="1" t="s">
        <v>0</v>
      </c>
      <c r="B147" s="13" t="s">
        <v>195</v>
      </c>
      <c r="C147" s="13" t="s">
        <v>0</v>
      </c>
      <c r="D147" s="13" t="s">
        <v>35</v>
      </c>
      <c r="E147" s="20" t="s">
        <v>36</v>
      </c>
      <c r="F147" s="15">
        <v>120000</v>
      </c>
      <c r="G147" s="15">
        <v>10000</v>
      </c>
      <c r="H147" s="16">
        <f t="shared" si="7"/>
        <v>8.3000000000000007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6">
        <f t="shared" si="6"/>
        <v>0</v>
      </c>
      <c r="O147" s="15">
        <v>120000</v>
      </c>
      <c r="P147" s="17">
        <v>10000</v>
      </c>
      <c r="Q147" s="18">
        <f t="shared" si="8"/>
        <v>8.3000000000000007</v>
      </c>
    </row>
    <row r="148" spans="1:17" x14ac:dyDescent="0.2">
      <c r="A148" s="1" t="s">
        <v>0</v>
      </c>
      <c r="B148" s="13" t="s">
        <v>195</v>
      </c>
      <c r="C148" s="13" t="s">
        <v>0</v>
      </c>
      <c r="D148" s="2" t="s">
        <v>39</v>
      </c>
      <c r="E148" s="21" t="s">
        <v>40</v>
      </c>
      <c r="F148" s="15">
        <v>120000</v>
      </c>
      <c r="G148" s="15">
        <v>10000</v>
      </c>
      <c r="H148" s="16">
        <f t="shared" si="7"/>
        <v>8.3000000000000007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6">
        <f t="shared" si="6"/>
        <v>0</v>
      </c>
      <c r="O148" s="15">
        <v>120000</v>
      </c>
      <c r="P148" s="17">
        <v>10000</v>
      </c>
      <c r="Q148" s="18">
        <f t="shared" si="8"/>
        <v>8.3000000000000007</v>
      </c>
    </row>
    <row r="149" spans="1:17" ht="15.6" x14ac:dyDescent="0.2">
      <c r="A149" s="1" t="s">
        <v>197</v>
      </c>
      <c r="B149" s="13" t="s">
        <v>198</v>
      </c>
      <c r="C149" s="13" t="s">
        <v>199</v>
      </c>
      <c r="D149" s="13" t="s">
        <v>23</v>
      </c>
      <c r="E149" s="25" t="s">
        <v>200</v>
      </c>
      <c r="F149" s="15">
        <v>120000</v>
      </c>
      <c r="G149" s="15">
        <v>10000</v>
      </c>
      <c r="H149" s="16">
        <f t="shared" si="7"/>
        <v>8.3000000000000007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6">
        <f t="shared" si="6"/>
        <v>0</v>
      </c>
      <c r="O149" s="15">
        <v>120000</v>
      </c>
      <c r="P149" s="17">
        <v>10000</v>
      </c>
      <c r="Q149" s="18">
        <f t="shared" si="8"/>
        <v>8.3000000000000007</v>
      </c>
    </row>
    <row r="150" spans="1:17" x14ac:dyDescent="0.2">
      <c r="A150" s="1" t="s">
        <v>0</v>
      </c>
      <c r="B150" s="13" t="s">
        <v>201</v>
      </c>
      <c r="C150" s="13" t="s">
        <v>0</v>
      </c>
      <c r="D150" s="13" t="s">
        <v>23</v>
      </c>
      <c r="E150" s="25" t="s">
        <v>202</v>
      </c>
      <c r="F150" s="15">
        <v>0</v>
      </c>
      <c r="G150" s="15">
        <v>0</v>
      </c>
      <c r="H150" s="16">
        <f t="shared" si="7"/>
        <v>0</v>
      </c>
      <c r="I150" s="15">
        <v>450000</v>
      </c>
      <c r="J150" s="15">
        <v>0</v>
      </c>
      <c r="K150" s="15">
        <v>0</v>
      </c>
      <c r="L150" s="15">
        <v>0</v>
      </c>
      <c r="M150" s="15">
        <v>0</v>
      </c>
      <c r="N150" s="16">
        <f t="shared" si="6"/>
        <v>0</v>
      </c>
      <c r="O150" s="15">
        <v>450000</v>
      </c>
      <c r="P150" s="17">
        <v>0</v>
      </c>
      <c r="Q150" s="18">
        <f t="shared" si="8"/>
        <v>0</v>
      </c>
    </row>
    <row r="151" spans="1:17" x14ac:dyDescent="0.2">
      <c r="A151" s="1" t="s">
        <v>0</v>
      </c>
      <c r="B151" s="13" t="s">
        <v>201</v>
      </c>
      <c r="C151" s="13" t="s">
        <v>0</v>
      </c>
      <c r="D151" s="13" t="s">
        <v>69</v>
      </c>
      <c r="E151" s="19" t="s">
        <v>70</v>
      </c>
      <c r="F151" s="15">
        <v>0</v>
      </c>
      <c r="G151" s="15">
        <v>0</v>
      </c>
      <c r="H151" s="16">
        <f t="shared" si="7"/>
        <v>0</v>
      </c>
      <c r="I151" s="15">
        <v>450000</v>
      </c>
      <c r="J151" s="15">
        <v>0</v>
      </c>
      <c r="K151" s="15">
        <v>0</v>
      </c>
      <c r="L151" s="15">
        <v>0</v>
      </c>
      <c r="M151" s="15">
        <v>0</v>
      </c>
      <c r="N151" s="16">
        <f t="shared" si="6"/>
        <v>0</v>
      </c>
      <c r="O151" s="15">
        <v>450000</v>
      </c>
      <c r="P151" s="17">
        <v>0</v>
      </c>
      <c r="Q151" s="18">
        <f t="shared" si="8"/>
        <v>0</v>
      </c>
    </row>
    <row r="152" spans="1:17" x14ac:dyDescent="0.2">
      <c r="A152" s="1" t="s">
        <v>0</v>
      </c>
      <c r="B152" s="13" t="s">
        <v>201</v>
      </c>
      <c r="C152" s="13" t="s">
        <v>0</v>
      </c>
      <c r="D152" s="13" t="s">
        <v>71</v>
      </c>
      <c r="E152" s="20" t="s">
        <v>72</v>
      </c>
      <c r="F152" s="15">
        <v>0</v>
      </c>
      <c r="G152" s="15">
        <v>0</v>
      </c>
      <c r="H152" s="16">
        <f t="shared" si="7"/>
        <v>0</v>
      </c>
      <c r="I152" s="15">
        <v>450000</v>
      </c>
      <c r="J152" s="15">
        <v>0</v>
      </c>
      <c r="K152" s="15">
        <v>0</v>
      </c>
      <c r="L152" s="15">
        <v>0</v>
      </c>
      <c r="M152" s="15">
        <v>0</v>
      </c>
      <c r="N152" s="16">
        <f t="shared" si="6"/>
        <v>0</v>
      </c>
      <c r="O152" s="15">
        <v>450000</v>
      </c>
      <c r="P152" s="17">
        <v>0</v>
      </c>
      <c r="Q152" s="18">
        <f t="shared" si="8"/>
        <v>0</v>
      </c>
    </row>
    <row r="153" spans="1:17" x14ac:dyDescent="0.2">
      <c r="A153" s="1" t="s">
        <v>0</v>
      </c>
      <c r="B153" s="13" t="s">
        <v>201</v>
      </c>
      <c r="C153" s="13" t="s">
        <v>0</v>
      </c>
      <c r="D153" s="2" t="s">
        <v>184</v>
      </c>
      <c r="E153" s="21" t="s">
        <v>185</v>
      </c>
      <c r="F153" s="15">
        <v>0</v>
      </c>
      <c r="G153" s="15">
        <v>0</v>
      </c>
      <c r="H153" s="16">
        <f t="shared" si="7"/>
        <v>0</v>
      </c>
      <c r="I153" s="15">
        <v>450000</v>
      </c>
      <c r="J153" s="15">
        <v>0</v>
      </c>
      <c r="K153" s="15">
        <v>0</v>
      </c>
      <c r="L153" s="15">
        <v>0</v>
      </c>
      <c r="M153" s="15">
        <v>0</v>
      </c>
      <c r="N153" s="16">
        <f t="shared" si="6"/>
        <v>0</v>
      </c>
      <c r="O153" s="15">
        <v>450000</v>
      </c>
      <c r="P153" s="17">
        <v>0</v>
      </c>
      <c r="Q153" s="18">
        <f t="shared" si="8"/>
        <v>0</v>
      </c>
    </row>
    <row r="154" spans="1:17" x14ac:dyDescent="0.2">
      <c r="A154" s="1" t="s">
        <v>0</v>
      </c>
      <c r="B154" s="13" t="s">
        <v>201</v>
      </c>
      <c r="C154" s="13" t="s">
        <v>0</v>
      </c>
      <c r="D154" s="2" t="s">
        <v>186</v>
      </c>
      <c r="E154" s="21" t="s">
        <v>187</v>
      </c>
      <c r="F154" s="15">
        <v>0</v>
      </c>
      <c r="G154" s="15">
        <v>0</v>
      </c>
      <c r="H154" s="16">
        <f t="shared" si="7"/>
        <v>0</v>
      </c>
      <c r="I154" s="15">
        <v>450000</v>
      </c>
      <c r="J154" s="15">
        <v>0</v>
      </c>
      <c r="K154" s="15">
        <v>0</v>
      </c>
      <c r="L154" s="15">
        <v>0</v>
      </c>
      <c r="M154" s="15">
        <v>0</v>
      </c>
      <c r="N154" s="16">
        <f t="shared" si="6"/>
        <v>0</v>
      </c>
      <c r="O154" s="15">
        <v>450000</v>
      </c>
      <c r="P154" s="17">
        <v>0</v>
      </c>
      <c r="Q154" s="18">
        <f t="shared" si="8"/>
        <v>0</v>
      </c>
    </row>
    <row r="155" spans="1:17" ht="9.75" customHeight="1" x14ac:dyDescent="0.2">
      <c r="A155" s="1" t="s">
        <v>203</v>
      </c>
      <c r="B155" s="13" t="s">
        <v>204</v>
      </c>
      <c r="C155" s="13" t="s">
        <v>205</v>
      </c>
      <c r="D155" s="13" t="s">
        <v>23</v>
      </c>
      <c r="E155" s="14" t="s">
        <v>206</v>
      </c>
      <c r="F155" s="15">
        <v>0</v>
      </c>
      <c r="G155" s="15">
        <v>0</v>
      </c>
      <c r="H155" s="16">
        <f t="shared" si="7"/>
        <v>0</v>
      </c>
      <c r="I155" s="15">
        <v>450000</v>
      </c>
      <c r="J155" s="15">
        <v>0</v>
      </c>
      <c r="K155" s="15">
        <v>0</v>
      </c>
      <c r="L155" s="15">
        <v>0</v>
      </c>
      <c r="M155" s="15">
        <v>0</v>
      </c>
      <c r="N155" s="16">
        <f t="shared" si="6"/>
        <v>0</v>
      </c>
      <c r="O155" s="15">
        <v>450000</v>
      </c>
      <c r="P155" s="17">
        <v>0</v>
      </c>
      <c r="Q155" s="18">
        <f t="shared" si="8"/>
        <v>0</v>
      </c>
    </row>
    <row r="156" spans="1:17" x14ac:dyDescent="0.2">
      <c r="A156" s="1" t="s">
        <v>0</v>
      </c>
      <c r="B156" s="13" t="s">
        <v>207</v>
      </c>
      <c r="C156" s="13" t="s">
        <v>0</v>
      </c>
      <c r="D156" s="13" t="s">
        <v>23</v>
      </c>
      <c r="E156" s="25" t="s">
        <v>208</v>
      </c>
      <c r="F156" s="15">
        <v>2484000</v>
      </c>
      <c r="G156" s="15">
        <v>0</v>
      </c>
      <c r="H156" s="16">
        <f t="shared" si="7"/>
        <v>0</v>
      </c>
      <c r="I156" s="15">
        <v>6206238</v>
      </c>
      <c r="J156" s="15">
        <v>1066374.5900000001</v>
      </c>
      <c r="K156" s="15">
        <v>1066374.5900000001</v>
      </c>
      <c r="L156" s="15">
        <v>0</v>
      </c>
      <c r="M156" s="15">
        <v>0</v>
      </c>
      <c r="N156" s="16">
        <f t="shared" si="6"/>
        <v>17.2</v>
      </c>
      <c r="O156" s="15">
        <v>8690238</v>
      </c>
      <c r="P156" s="17">
        <v>1066374.5900000001</v>
      </c>
      <c r="Q156" s="18">
        <f t="shared" si="8"/>
        <v>12.3</v>
      </c>
    </row>
    <row r="157" spans="1:17" x14ac:dyDescent="0.2">
      <c r="A157" s="1" t="s">
        <v>0</v>
      </c>
      <c r="B157" s="13" t="s">
        <v>207</v>
      </c>
      <c r="C157" s="13" t="s">
        <v>0</v>
      </c>
      <c r="D157" s="13" t="s">
        <v>25</v>
      </c>
      <c r="E157" s="19" t="s">
        <v>26</v>
      </c>
      <c r="F157" s="15">
        <v>2484000</v>
      </c>
      <c r="G157" s="15">
        <v>0</v>
      </c>
      <c r="H157" s="16">
        <f t="shared" si="7"/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6">
        <f t="shared" si="6"/>
        <v>0</v>
      </c>
      <c r="O157" s="15">
        <v>2484000</v>
      </c>
      <c r="P157" s="17">
        <v>0</v>
      </c>
      <c r="Q157" s="18">
        <f t="shared" si="8"/>
        <v>0</v>
      </c>
    </row>
    <row r="158" spans="1:17" x14ac:dyDescent="0.2">
      <c r="A158" s="1" t="s">
        <v>0</v>
      </c>
      <c r="B158" s="13" t="s">
        <v>207</v>
      </c>
      <c r="C158" s="13" t="s">
        <v>0</v>
      </c>
      <c r="D158" s="13" t="s">
        <v>35</v>
      </c>
      <c r="E158" s="20" t="s">
        <v>36</v>
      </c>
      <c r="F158" s="15">
        <v>2484000</v>
      </c>
      <c r="G158" s="15">
        <v>0</v>
      </c>
      <c r="H158" s="16">
        <f t="shared" si="7"/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6">
        <f t="shared" si="6"/>
        <v>0</v>
      </c>
      <c r="O158" s="15">
        <v>2484000</v>
      </c>
      <c r="P158" s="17">
        <v>0</v>
      </c>
      <c r="Q158" s="18">
        <f t="shared" si="8"/>
        <v>0</v>
      </c>
    </row>
    <row r="159" spans="1:17" ht="15.6" x14ac:dyDescent="0.2">
      <c r="A159" s="1" t="s">
        <v>0</v>
      </c>
      <c r="B159" s="13" t="s">
        <v>207</v>
      </c>
      <c r="C159" s="13" t="s">
        <v>0</v>
      </c>
      <c r="D159" s="2" t="s">
        <v>61</v>
      </c>
      <c r="E159" s="21" t="s">
        <v>62</v>
      </c>
      <c r="F159" s="15">
        <v>2484000</v>
      </c>
      <c r="G159" s="15">
        <v>0</v>
      </c>
      <c r="H159" s="16">
        <f t="shared" si="7"/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6">
        <f t="shared" si="6"/>
        <v>0</v>
      </c>
      <c r="O159" s="15">
        <v>2484000</v>
      </c>
      <c r="P159" s="17">
        <v>0</v>
      </c>
      <c r="Q159" s="18">
        <f t="shared" si="8"/>
        <v>0</v>
      </c>
    </row>
    <row r="160" spans="1:17" ht="15.6" x14ac:dyDescent="0.2">
      <c r="A160" s="1" t="s">
        <v>0</v>
      </c>
      <c r="B160" s="13" t="s">
        <v>207</v>
      </c>
      <c r="C160" s="13" t="s">
        <v>0</v>
      </c>
      <c r="D160" s="2" t="s">
        <v>63</v>
      </c>
      <c r="E160" s="21" t="s">
        <v>64</v>
      </c>
      <c r="F160" s="15">
        <v>2484000</v>
      </c>
      <c r="G160" s="15">
        <v>0</v>
      </c>
      <c r="H160" s="16">
        <f t="shared" si="7"/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6">
        <f t="shared" si="6"/>
        <v>0</v>
      </c>
      <c r="O160" s="15">
        <v>2484000</v>
      </c>
      <c r="P160" s="17">
        <v>0</v>
      </c>
      <c r="Q160" s="18">
        <f t="shared" si="8"/>
        <v>0</v>
      </c>
    </row>
    <row r="161" spans="1:17" x14ac:dyDescent="0.2">
      <c r="A161" s="1" t="s">
        <v>0</v>
      </c>
      <c r="B161" s="13" t="s">
        <v>207</v>
      </c>
      <c r="C161" s="13" t="s">
        <v>0</v>
      </c>
      <c r="D161" s="13" t="s">
        <v>69</v>
      </c>
      <c r="E161" s="19" t="s">
        <v>70</v>
      </c>
      <c r="F161" s="15">
        <v>0</v>
      </c>
      <c r="G161" s="15">
        <v>0</v>
      </c>
      <c r="H161" s="16">
        <f t="shared" si="7"/>
        <v>0</v>
      </c>
      <c r="I161" s="15">
        <v>6206238</v>
      </c>
      <c r="J161" s="15">
        <v>1066374.5900000001</v>
      </c>
      <c r="K161" s="15">
        <v>1066374.5900000001</v>
      </c>
      <c r="L161" s="15">
        <v>0</v>
      </c>
      <c r="M161" s="15">
        <v>0</v>
      </c>
      <c r="N161" s="16">
        <f t="shared" si="6"/>
        <v>17.2</v>
      </c>
      <c r="O161" s="15">
        <v>6206238</v>
      </c>
      <c r="P161" s="17">
        <v>1066374.5900000001</v>
      </c>
      <c r="Q161" s="18">
        <f t="shared" si="8"/>
        <v>17.2</v>
      </c>
    </row>
    <row r="162" spans="1:17" x14ac:dyDescent="0.2">
      <c r="A162" s="1" t="s">
        <v>0</v>
      </c>
      <c r="B162" s="13" t="s">
        <v>207</v>
      </c>
      <c r="C162" s="13" t="s">
        <v>0</v>
      </c>
      <c r="D162" s="13" t="s">
        <v>71</v>
      </c>
      <c r="E162" s="20" t="s">
        <v>72</v>
      </c>
      <c r="F162" s="15">
        <v>0</v>
      </c>
      <c r="G162" s="15">
        <v>0</v>
      </c>
      <c r="H162" s="16">
        <f t="shared" si="7"/>
        <v>0</v>
      </c>
      <c r="I162" s="15">
        <v>6167138</v>
      </c>
      <c r="J162" s="15">
        <v>1066374.5900000001</v>
      </c>
      <c r="K162" s="15">
        <v>1066374.5900000001</v>
      </c>
      <c r="L162" s="15">
        <v>0</v>
      </c>
      <c r="M162" s="15">
        <v>0</v>
      </c>
      <c r="N162" s="16">
        <f t="shared" si="6"/>
        <v>17.3</v>
      </c>
      <c r="O162" s="15">
        <v>6167138</v>
      </c>
      <c r="P162" s="17">
        <v>1066374.5900000001</v>
      </c>
      <c r="Q162" s="18">
        <f t="shared" si="8"/>
        <v>17.3</v>
      </c>
    </row>
    <row r="163" spans="1:17" x14ac:dyDescent="0.2">
      <c r="A163" s="1" t="s">
        <v>0</v>
      </c>
      <c r="B163" s="13" t="s">
        <v>207</v>
      </c>
      <c r="C163" s="13" t="s">
        <v>0</v>
      </c>
      <c r="D163" s="2" t="s">
        <v>188</v>
      </c>
      <c r="E163" s="21" t="s">
        <v>189</v>
      </c>
      <c r="F163" s="15">
        <v>0</v>
      </c>
      <c r="G163" s="15">
        <v>0</v>
      </c>
      <c r="H163" s="16">
        <f t="shared" si="7"/>
        <v>0</v>
      </c>
      <c r="I163" s="15">
        <v>6167138</v>
      </c>
      <c r="J163" s="15">
        <v>1066374.5900000001</v>
      </c>
      <c r="K163" s="15">
        <v>1066374.5900000001</v>
      </c>
      <c r="L163" s="15">
        <v>0</v>
      </c>
      <c r="M163" s="15">
        <v>0</v>
      </c>
      <c r="N163" s="16">
        <f t="shared" si="6"/>
        <v>17.3</v>
      </c>
      <c r="O163" s="15">
        <v>6167138</v>
      </c>
      <c r="P163" s="17">
        <v>1066374.5900000001</v>
      </c>
      <c r="Q163" s="18">
        <f t="shared" si="8"/>
        <v>17.3</v>
      </c>
    </row>
    <row r="164" spans="1:17" x14ac:dyDescent="0.2">
      <c r="A164" s="1" t="s">
        <v>0</v>
      </c>
      <c r="B164" s="13" t="s">
        <v>207</v>
      </c>
      <c r="C164" s="13" t="s">
        <v>0</v>
      </c>
      <c r="D164" s="2" t="s">
        <v>190</v>
      </c>
      <c r="E164" s="21" t="s">
        <v>191</v>
      </c>
      <c r="F164" s="15">
        <v>0</v>
      </c>
      <c r="G164" s="15">
        <v>0</v>
      </c>
      <c r="H164" s="16">
        <f t="shared" si="7"/>
        <v>0</v>
      </c>
      <c r="I164" s="15">
        <v>6167138</v>
      </c>
      <c r="J164" s="15">
        <v>1066374.5900000001</v>
      </c>
      <c r="K164" s="15">
        <v>1066374.5900000001</v>
      </c>
      <c r="L164" s="15">
        <v>0</v>
      </c>
      <c r="M164" s="15">
        <v>0</v>
      </c>
      <c r="N164" s="16">
        <f t="shared" si="6"/>
        <v>17.3</v>
      </c>
      <c r="O164" s="15">
        <v>6167138</v>
      </c>
      <c r="P164" s="17">
        <v>1066374.5900000001</v>
      </c>
      <c r="Q164" s="18">
        <f t="shared" si="8"/>
        <v>17.3</v>
      </c>
    </row>
    <row r="165" spans="1:17" x14ac:dyDescent="0.2">
      <c r="A165" s="1" t="s">
        <v>0</v>
      </c>
      <c r="B165" s="13" t="s">
        <v>207</v>
      </c>
      <c r="C165" s="13" t="s">
        <v>0</v>
      </c>
      <c r="D165" s="13" t="s">
        <v>192</v>
      </c>
      <c r="E165" s="20" t="s">
        <v>193</v>
      </c>
      <c r="F165" s="15">
        <v>0</v>
      </c>
      <c r="G165" s="15">
        <v>0</v>
      </c>
      <c r="H165" s="16">
        <f t="shared" si="7"/>
        <v>0</v>
      </c>
      <c r="I165" s="15">
        <v>39100</v>
      </c>
      <c r="J165" s="15">
        <v>0</v>
      </c>
      <c r="K165" s="15">
        <v>0</v>
      </c>
      <c r="L165" s="15">
        <v>0</v>
      </c>
      <c r="M165" s="15">
        <v>0</v>
      </c>
      <c r="N165" s="16">
        <f t="shared" si="6"/>
        <v>0</v>
      </c>
      <c r="O165" s="15">
        <v>39100</v>
      </c>
      <c r="P165" s="17">
        <v>0</v>
      </c>
      <c r="Q165" s="18">
        <f t="shared" si="8"/>
        <v>0</v>
      </c>
    </row>
    <row r="166" spans="1:17" ht="15.6" x14ac:dyDescent="0.2">
      <c r="A166" s="1" t="s">
        <v>0</v>
      </c>
      <c r="B166" s="13" t="s">
        <v>207</v>
      </c>
      <c r="C166" s="13" t="s">
        <v>0</v>
      </c>
      <c r="D166" s="2" t="s">
        <v>141</v>
      </c>
      <c r="E166" s="21" t="s">
        <v>194</v>
      </c>
      <c r="F166" s="15">
        <v>0</v>
      </c>
      <c r="G166" s="15">
        <v>0</v>
      </c>
      <c r="H166" s="16">
        <f t="shared" si="7"/>
        <v>0</v>
      </c>
      <c r="I166" s="15">
        <v>39100</v>
      </c>
      <c r="J166" s="15">
        <v>0</v>
      </c>
      <c r="K166" s="15">
        <v>0</v>
      </c>
      <c r="L166" s="15">
        <v>0</v>
      </c>
      <c r="M166" s="15">
        <v>0</v>
      </c>
      <c r="N166" s="16">
        <f t="shared" si="6"/>
        <v>0</v>
      </c>
      <c r="O166" s="15">
        <v>39100</v>
      </c>
      <c r="P166" s="17">
        <v>0</v>
      </c>
      <c r="Q166" s="18">
        <f t="shared" si="8"/>
        <v>0</v>
      </c>
    </row>
    <row r="167" spans="1:17" ht="12.75" customHeight="1" x14ac:dyDescent="0.2">
      <c r="A167" s="1" t="s">
        <v>209</v>
      </c>
      <c r="B167" s="13" t="s">
        <v>210</v>
      </c>
      <c r="C167" s="13" t="s">
        <v>211</v>
      </c>
      <c r="D167" s="13" t="s">
        <v>23</v>
      </c>
      <c r="E167" s="25" t="s">
        <v>212</v>
      </c>
      <c r="F167" s="15">
        <v>0</v>
      </c>
      <c r="G167" s="15">
        <v>0</v>
      </c>
      <c r="H167" s="16">
        <f t="shared" si="7"/>
        <v>0</v>
      </c>
      <c r="I167" s="15">
        <v>5996433</v>
      </c>
      <c r="J167" s="15">
        <v>1066374.5900000001</v>
      </c>
      <c r="K167" s="15">
        <v>1066374.5900000001</v>
      </c>
      <c r="L167" s="15">
        <v>0</v>
      </c>
      <c r="M167" s="15">
        <v>0</v>
      </c>
      <c r="N167" s="16">
        <f t="shared" si="6"/>
        <v>17.8</v>
      </c>
      <c r="O167" s="15">
        <v>5996433</v>
      </c>
      <c r="P167" s="17">
        <v>1066374.5900000001</v>
      </c>
      <c r="Q167" s="18">
        <f t="shared" si="8"/>
        <v>17.8</v>
      </c>
    </row>
    <row r="168" spans="1:17" ht="12.75" customHeight="1" x14ac:dyDescent="0.2">
      <c r="A168" s="1" t="s">
        <v>209</v>
      </c>
      <c r="B168" s="13" t="s">
        <v>213</v>
      </c>
      <c r="C168" s="13" t="s">
        <v>214</v>
      </c>
      <c r="D168" s="13" t="s">
        <v>23</v>
      </c>
      <c r="E168" s="25" t="s">
        <v>215</v>
      </c>
      <c r="F168" s="15">
        <v>0</v>
      </c>
      <c r="G168" s="15">
        <v>0</v>
      </c>
      <c r="H168" s="16">
        <f t="shared" si="7"/>
        <v>0</v>
      </c>
      <c r="I168" s="15">
        <v>39000</v>
      </c>
      <c r="J168" s="15">
        <v>0</v>
      </c>
      <c r="K168" s="15">
        <v>0</v>
      </c>
      <c r="L168" s="15">
        <v>0</v>
      </c>
      <c r="M168" s="15">
        <v>0</v>
      </c>
      <c r="N168" s="16">
        <f t="shared" si="6"/>
        <v>0</v>
      </c>
      <c r="O168" s="15">
        <v>39000</v>
      </c>
      <c r="P168" s="17">
        <v>0</v>
      </c>
      <c r="Q168" s="18">
        <f t="shared" si="8"/>
        <v>0</v>
      </c>
    </row>
    <row r="169" spans="1:17" ht="11.25" customHeight="1" x14ac:dyDescent="0.2">
      <c r="A169" s="1" t="s">
        <v>209</v>
      </c>
      <c r="B169" s="13" t="s">
        <v>216</v>
      </c>
      <c r="C169" s="13" t="s">
        <v>217</v>
      </c>
      <c r="D169" s="13" t="s">
        <v>23</v>
      </c>
      <c r="E169" s="25" t="s">
        <v>218</v>
      </c>
      <c r="F169" s="15">
        <v>0</v>
      </c>
      <c r="G169" s="15">
        <v>0</v>
      </c>
      <c r="H169" s="16">
        <f t="shared" si="7"/>
        <v>0</v>
      </c>
      <c r="I169" s="15">
        <v>170805</v>
      </c>
      <c r="J169" s="15">
        <v>0</v>
      </c>
      <c r="K169" s="15">
        <v>0</v>
      </c>
      <c r="L169" s="15">
        <v>0</v>
      </c>
      <c r="M169" s="15">
        <v>0</v>
      </c>
      <c r="N169" s="16">
        <f t="shared" si="6"/>
        <v>0</v>
      </c>
      <c r="O169" s="15">
        <v>170805</v>
      </c>
      <c r="P169" s="17">
        <v>0</v>
      </c>
      <c r="Q169" s="18">
        <f t="shared" si="8"/>
        <v>0</v>
      </c>
    </row>
    <row r="170" spans="1:17" ht="15.6" x14ac:dyDescent="0.2">
      <c r="A170" s="1" t="s">
        <v>219</v>
      </c>
      <c r="B170" s="13" t="s">
        <v>220</v>
      </c>
      <c r="C170" s="13" t="s">
        <v>221</v>
      </c>
      <c r="D170" s="13" t="s">
        <v>23</v>
      </c>
      <c r="E170" s="25" t="s">
        <v>222</v>
      </c>
      <c r="F170" s="15">
        <v>2484000</v>
      </c>
      <c r="G170" s="15">
        <v>0</v>
      </c>
      <c r="H170" s="16">
        <f t="shared" si="7"/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6">
        <f t="shared" si="6"/>
        <v>0</v>
      </c>
      <c r="O170" s="15">
        <v>2484000</v>
      </c>
      <c r="P170" s="17">
        <v>0</v>
      </c>
      <c r="Q170" s="18">
        <f t="shared" si="8"/>
        <v>0</v>
      </c>
    </row>
    <row r="171" spans="1:17" ht="15.6" x14ac:dyDescent="0.2">
      <c r="A171" s="1" t="s">
        <v>0</v>
      </c>
      <c r="B171" s="13" t="s">
        <v>223</v>
      </c>
      <c r="C171" s="13" t="s">
        <v>0</v>
      </c>
      <c r="D171" s="13" t="s">
        <v>23</v>
      </c>
      <c r="E171" s="25" t="s">
        <v>224</v>
      </c>
      <c r="F171" s="15">
        <v>1141820</v>
      </c>
      <c r="G171" s="15">
        <v>9269.9699999999993</v>
      </c>
      <c r="H171" s="16">
        <f t="shared" si="7"/>
        <v>0.8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6">
        <f t="shared" si="6"/>
        <v>0</v>
      </c>
      <c r="O171" s="15">
        <v>1141820</v>
      </c>
      <c r="P171" s="17">
        <v>9269.9699999999993</v>
      </c>
      <c r="Q171" s="18">
        <f t="shared" si="8"/>
        <v>0.8</v>
      </c>
    </row>
    <row r="172" spans="1:17" x14ac:dyDescent="0.2">
      <c r="A172" s="1" t="s">
        <v>0</v>
      </c>
      <c r="B172" s="13" t="s">
        <v>223</v>
      </c>
      <c r="C172" s="13" t="s">
        <v>0</v>
      </c>
      <c r="D172" s="13" t="s">
        <v>25</v>
      </c>
      <c r="E172" s="19" t="s">
        <v>26</v>
      </c>
      <c r="F172" s="15">
        <v>1141820</v>
      </c>
      <c r="G172" s="15">
        <v>9269.9699999999993</v>
      </c>
      <c r="H172" s="16">
        <f t="shared" si="7"/>
        <v>0.8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6">
        <f t="shared" si="6"/>
        <v>0</v>
      </c>
      <c r="O172" s="15">
        <v>1141820</v>
      </c>
      <c r="P172" s="17">
        <v>9269.9699999999993</v>
      </c>
      <c r="Q172" s="18">
        <f t="shared" si="8"/>
        <v>0.8</v>
      </c>
    </row>
    <row r="173" spans="1:17" x14ac:dyDescent="0.2">
      <c r="A173" s="1" t="s">
        <v>0</v>
      </c>
      <c r="B173" s="13" t="s">
        <v>223</v>
      </c>
      <c r="C173" s="13" t="s">
        <v>0</v>
      </c>
      <c r="D173" s="13" t="s">
        <v>35</v>
      </c>
      <c r="E173" s="20" t="s">
        <v>36</v>
      </c>
      <c r="F173" s="15">
        <v>1141820</v>
      </c>
      <c r="G173" s="15">
        <v>9269.9699999999993</v>
      </c>
      <c r="H173" s="16">
        <f t="shared" si="7"/>
        <v>0.8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6">
        <f t="shared" si="6"/>
        <v>0</v>
      </c>
      <c r="O173" s="15">
        <v>1141820</v>
      </c>
      <c r="P173" s="17">
        <v>9269.9699999999993</v>
      </c>
      <c r="Q173" s="18">
        <f t="shared" si="8"/>
        <v>0.8</v>
      </c>
    </row>
    <row r="174" spans="1:17" x14ac:dyDescent="0.2">
      <c r="A174" s="1" t="s">
        <v>0</v>
      </c>
      <c r="B174" s="13" t="s">
        <v>223</v>
      </c>
      <c r="C174" s="13" t="s">
        <v>0</v>
      </c>
      <c r="D174" s="2" t="s">
        <v>39</v>
      </c>
      <c r="E174" s="21" t="s">
        <v>40</v>
      </c>
      <c r="F174" s="15">
        <v>1141820</v>
      </c>
      <c r="G174" s="15">
        <v>9269.9699999999993</v>
      </c>
      <c r="H174" s="16">
        <f t="shared" si="7"/>
        <v>0.8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>
        <f t="shared" si="6"/>
        <v>0</v>
      </c>
      <c r="O174" s="15">
        <v>1141820</v>
      </c>
      <c r="P174" s="17">
        <v>9269.9699999999993</v>
      </c>
      <c r="Q174" s="18">
        <f t="shared" si="8"/>
        <v>0.8</v>
      </c>
    </row>
    <row r="175" spans="1:17" ht="23.4" x14ac:dyDescent="0.2">
      <c r="A175" s="1" t="s">
        <v>225</v>
      </c>
      <c r="B175" s="13" t="s">
        <v>226</v>
      </c>
      <c r="C175" s="13" t="s">
        <v>227</v>
      </c>
      <c r="D175" s="13" t="s">
        <v>23</v>
      </c>
      <c r="E175" s="14" t="s">
        <v>228</v>
      </c>
      <c r="F175" s="15">
        <v>1141820</v>
      </c>
      <c r="G175" s="15">
        <v>9269.9699999999993</v>
      </c>
      <c r="H175" s="16">
        <f t="shared" si="7"/>
        <v>0.8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6">
        <f t="shared" si="6"/>
        <v>0</v>
      </c>
      <c r="O175" s="15">
        <v>1141820</v>
      </c>
      <c r="P175" s="17">
        <v>9269.9699999999993</v>
      </c>
      <c r="Q175" s="18">
        <f t="shared" si="8"/>
        <v>0.8</v>
      </c>
    </row>
    <row r="176" spans="1:17" ht="13.5" customHeight="1" x14ac:dyDescent="0.2">
      <c r="A176" s="1" t="s">
        <v>0</v>
      </c>
      <c r="B176" s="13" t="s">
        <v>229</v>
      </c>
      <c r="C176" s="13" t="s">
        <v>0</v>
      </c>
      <c r="D176" s="13" t="s">
        <v>23</v>
      </c>
      <c r="E176" s="14" t="s">
        <v>230</v>
      </c>
      <c r="F176" s="15">
        <v>464850</v>
      </c>
      <c r="G176" s="15">
        <v>218957.99</v>
      </c>
      <c r="H176" s="16">
        <f t="shared" si="7"/>
        <v>47.1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6">
        <f t="shared" si="6"/>
        <v>0</v>
      </c>
      <c r="O176" s="15">
        <v>464850</v>
      </c>
      <c r="P176" s="17">
        <v>218957.99</v>
      </c>
      <c r="Q176" s="18">
        <f t="shared" si="8"/>
        <v>47.1</v>
      </c>
    </row>
    <row r="177" spans="1:17" x14ac:dyDescent="0.2">
      <c r="A177" s="1" t="s">
        <v>0</v>
      </c>
      <c r="B177" s="13" t="s">
        <v>229</v>
      </c>
      <c r="C177" s="13" t="s">
        <v>0</v>
      </c>
      <c r="D177" s="13" t="s">
        <v>25</v>
      </c>
      <c r="E177" s="19" t="s">
        <v>26</v>
      </c>
      <c r="F177" s="15">
        <v>464850</v>
      </c>
      <c r="G177" s="15">
        <v>218957.99</v>
      </c>
      <c r="H177" s="16">
        <f t="shared" si="7"/>
        <v>47.1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6">
        <f t="shared" si="6"/>
        <v>0</v>
      </c>
      <c r="O177" s="15">
        <v>464850</v>
      </c>
      <c r="P177" s="17">
        <v>218957.99</v>
      </c>
      <c r="Q177" s="18">
        <f t="shared" si="8"/>
        <v>47.1</v>
      </c>
    </row>
    <row r="178" spans="1:17" x14ac:dyDescent="0.2">
      <c r="A178" s="1" t="s">
        <v>0</v>
      </c>
      <c r="B178" s="13" t="s">
        <v>229</v>
      </c>
      <c r="C178" s="13" t="s">
        <v>0</v>
      </c>
      <c r="D178" s="13" t="s">
        <v>27</v>
      </c>
      <c r="E178" s="27" t="s">
        <v>28</v>
      </c>
      <c r="F178" s="15">
        <v>458050</v>
      </c>
      <c r="G178" s="15">
        <v>218957.99</v>
      </c>
      <c r="H178" s="16">
        <f t="shared" si="7"/>
        <v>47.8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6">
        <f t="shared" si="6"/>
        <v>0</v>
      </c>
      <c r="O178" s="15">
        <v>458050</v>
      </c>
      <c r="P178" s="17">
        <v>218957.99</v>
      </c>
      <c r="Q178" s="18">
        <f t="shared" si="8"/>
        <v>47.8</v>
      </c>
    </row>
    <row r="179" spans="1:17" x14ac:dyDescent="0.2">
      <c r="A179" s="1" t="s">
        <v>0</v>
      </c>
      <c r="B179" s="13" t="s">
        <v>229</v>
      </c>
      <c r="C179" s="13" t="s">
        <v>0</v>
      </c>
      <c r="D179" s="2" t="s">
        <v>29</v>
      </c>
      <c r="E179" s="28" t="s">
        <v>30</v>
      </c>
      <c r="F179" s="15">
        <v>375450</v>
      </c>
      <c r="G179" s="15">
        <v>179473.74</v>
      </c>
      <c r="H179" s="16">
        <f t="shared" si="7"/>
        <v>47.8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6">
        <f t="shared" si="6"/>
        <v>0</v>
      </c>
      <c r="O179" s="15">
        <v>375450</v>
      </c>
      <c r="P179" s="17">
        <v>179473.74</v>
      </c>
      <c r="Q179" s="18">
        <f t="shared" si="8"/>
        <v>47.8</v>
      </c>
    </row>
    <row r="180" spans="1:17" x14ac:dyDescent="0.2">
      <c r="A180" s="1" t="s">
        <v>0</v>
      </c>
      <c r="B180" s="13" t="s">
        <v>229</v>
      </c>
      <c r="C180" s="13" t="s">
        <v>0</v>
      </c>
      <c r="D180" s="2" t="s">
        <v>31</v>
      </c>
      <c r="E180" s="28" t="s">
        <v>32</v>
      </c>
      <c r="F180" s="15">
        <v>375450</v>
      </c>
      <c r="G180" s="15">
        <v>179473.74</v>
      </c>
      <c r="H180" s="16">
        <f t="shared" si="7"/>
        <v>47.8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6">
        <f t="shared" si="6"/>
        <v>0</v>
      </c>
      <c r="O180" s="15">
        <v>375450</v>
      </c>
      <c r="P180" s="17">
        <v>179473.74</v>
      </c>
      <c r="Q180" s="18">
        <f t="shared" si="8"/>
        <v>47.8</v>
      </c>
    </row>
    <row r="181" spans="1:17" x14ac:dyDescent="0.2">
      <c r="A181" s="1" t="s">
        <v>0</v>
      </c>
      <c r="B181" s="13" t="s">
        <v>229</v>
      </c>
      <c r="C181" s="13" t="s">
        <v>0</v>
      </c>
      <c r="D181" s="2" t="s">
        <v>33</v>
      </c>
      <c r="E181" s="28" t="s">
        <v>34</v>
      </c>
      <c r="F181" s="15">
        <v>82600</v>
      </c>
      <c r="G181" s="15">
        <v>39484.25</v>
      </c>
      <c r="H181" s="16">
        <f t="shared" si="7"/>
        <v>47.8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6">
        <f t="shared" si="6"/>
        <v>0</v>
      </c>
      <c r="O181" s="15">
        <v>82600</v>
      </c>
      <c r="P181" s="17">
        <v>39484.25</v>
      </c>
      <c r="Q181" s="18">
        <f t="shared" si="8"/>
        <v>47.8</v>
      </c>
    </row>
    <row r="182" spans="1:17" x14ac:dyDescent="0.2">
      <c r="A182" s="1" t="s">
        <v>0</v>
      </c>
      <c r="B182" s="13" t="s">
        <v>229</v>
      </c>
      <c r="C182" s="13" t="s">
        <v>0</v>
      </c>
      <c r="D182" s="13" t="s">
        <v>35</v>
      </c>
      <c r="E182" s="27" t="s">
        <v>36</v>
      </c>
      <c r="F182" s="15">
        <v>6800</v>
      </c>
      <c r="G182" s="15">
        <v>0</v>
      </c>
      <c r="H182" s="16">
        <f t="shared" si="7"/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6">
        <f t="shared" si="6"/>
        <v>0</v>
      </c>
      <c r="O182" s="15">
        <v>6800</v>
      </c>
      <c r="P182" s="17">
        <v>0</v>
      </c>
      <c r="Q182" s="18">
        <f t="shared" si="8"/>
        <v>0</v>
      </c>
    </row>
    <row r="183" spans="1:17" x14ac:dyDescent="0.2">
      <c r="A183" s="1" t="s">
        <v>0</v>
      </c>
      <c r="B183" s="13" t="s">
        <v>229</v>
      </c>
      <c r="C183" s="13" t="s">
        <v>0</v>
      </c>
      <c r="D183" s="2" t="s">
        <v>37</v>
      </c>
      <c r="E183" s="28" t="s">
        <v>38</v>
      </c>
      <c r="F183" s="15">
        <v>5720</v>
      </c>
      <c r="G183" s="15">
        <v>0</v>
      </c>
      <c r="H183" s="16">
        <f t="shared" si="7"/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6">
        <f t="shared" si="6"/>
        <v>0</v>
      </c>
      <c r="O183" s="15">
        <v>5720</v>
      </c>
      <c r="P183" s="17">
        <v>0</v>
      </c>
      <c r="Q183" s="18">
        <f t="shared" si="8"/>
        <v>0</v>
      </c>
    </row>
    <row r="184" spans="1:17" x14ac:dyDescent="0.2">
      <c r="A184" s="1" t="s">
        <v>0</v>
      </c>
      <c r="B184" s="13" t="s">
        <v>229</v>
      </c>
      <c r="C184" s="13" t="s">
        <v>0</v>
      </c>
      <c r="D184" s="2" t="s">
        <v>41</v>
      </c>
      <c r="E184" s="28" t="s">
        <v>42</v>
      </c>
      <c r="F184" s="15">
        <v>1080</v>
      </c>
      <c r="G184" s="15">
        <v>0</v>
      </c>
      <c r="H184" s="16">
        <f t="shared" si="7"/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6">
        <f t="shared" si="6"/>
        <v>0</v>
      </c>
      <c r="O184" s="15">
        <v>1080</v>
      </c>
      <c r="P184" s="17">
        <v>0</v>
      </c>
      <c r="Q184" s="18">
        <f t="shared" si="8"/>
        <v>0</v>
      </c>
    </row>
    <row r="185" spans="1:17" x14ac:dyDescent="0.2">
      <c r="A185" s="1" t="s">
        <v>0</v>
      </c>
      <c r="B185" s="13" t="s">
        <v>231</v>
      </c>
      <c r="C185" s="13" t="s">
        <v>0</v>
      </c>
      <c r="D185" s="13" t="s">
        <v>23</v>
      </c>
      <c r="E185" s="29" t="s">
        <v>232</v>
      </c>
      <c r="F185" s="15">
        <v>464850</v>
      </c>
      <c r="G185" s="15">
        <v>218957.99</v>
      </c>
      <c r="H185" s="16">
        <f t="shared" si="7"/>
        <v>47.1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6">
        <f t="shared" si="6"/>
        <v>0</v>
      </c>
      <c r="O185" s="15">
        <v>464850</v>
      </c>
      <c r="P185" s="17">
        <v>218957.99</v>
      </c>
      <c r="Q185" s="18">
        <f t="shared" si="8"/>
        <v>47.1</v>
      </c>
    </row>
    <row r="186" spans="1:17" x14ac:dyDescent="0.2">
      <c r="A186" s="1" t="s">
        <v>0</v>
      </c>
      <c r="B186" s="13" t="s">
        <v>231</v>
      </c>
      <c r="C186" s="13" t="s">
        <v>0</v>
      </c>
      <c r="D186" s="13" t="s">
        <v>25</v>
      </c>
      <c r="E186" s="30" t="s">
        <v>26</v>
      </c>
      <c r="F186" s="15">
        <v>464850</v>
      </c>
      <c r="G186" s="15">
        <v>218957.99</v>
      </c>
      <c r="H186" s="16">
        <f t="shared" si="7"/>
        <v>47.1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6">
        <f t="shared" si="6"/>
        <v>0</v>
      </c>
      <c r="O186" s="15">
        <v>464850</v>
      </c>
      <c r="P186" s="17">
        <v>218957.99</v>
      </c>
      <c r="Q186" s="18">
        <f t="shared" si="8"/>
        <v>47.1</v>
      </c>
    </row>
    <row r="187" spans="1:17" x14ac:dyDescent="0.2">
      <c r="A187" s="1" t="s">
        <v>0</v>
      </c>
      <c r="B187" s="13" t="s">
        <v>231</v>
      </c>
      <c r="C187" s="13" t="s">
        <v>0</v>
      </c>
      <c r="D187" s="13" t="s">
        <v>27</v>
      </c>
      <c r="E187" s="27" t="s">
        <v>28</v>
      </c>
      <c r="F187" s="15">
        <v>458050</v>
      </c>
      <c r="G187" s="15">
        <v>218957.99</v>
      </c>
      <c r="H187" s="16">
        <f t="shared" si="7"/>
        <v>47.8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6">
        <f t="shared" si="6"/>
        <v>0</v>
      </c>
      <c r="O187" s="15">
        <v>458050</v>
      </c>
      <c r="P187" s="17">
        <v>218957.99</v>
      </c>
      <c r="Q187" s="18">
        <f t="shared" si="8"/>
        <v>47.8</v>
      </c>
    </row>
    <row r="188" spans="1:17" x14ac:dyDescent="0.2">
      <c r="A188" s="1" t="s">
        <v>0</v>
      </c>
      <c r="B188" s="13" t="s">
        <v>231</v>
      </c>
      <c r="C188" s="13" t="s">
        <v>0</v>
      </c>
      <c r="D188" s="2" t="s">
        <v>29</v>
      </c>
      <c r="E188" s="28" t="s">
        <v>30</v>
      </c>
      <c r="F188" s="15">
        <v>375450</v>
      </c>
      <c r="G188" s="15">
        <v>179473.74</v>
      </c>
      <c r="H188" s="16">
        <f t="shared" si="7"/>
        <v>47.8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6">
        <f t="shared" si="6"/>
        <v>0</v>
      </c>
      <c r="O188" s="15">
        <v>375450</v>
      </c>
      <c r="P188" s="17">
        <v>179473.74</v>
      </c>
      <c r="Q188" s="18">
        <f t="shared" si="8"/>
        <v>47.8</v>
      </c>
    </row>
    <row r="189" spans="1:17" x14ac:dyDescent="0.2">
      <c r="A189" s="1" t="s">
        <v>0</v>
      </c>
      <c r="B189" s="13" t="s">
        <v>231</v>
      </c>
      <c r="C189" s="13" t="s">
        <v>0</v>
      </c>
      <c r="D189" s="2" t="s">
        <v>31</v>
      </c>
      <c r="E189" s="28" t="s">
        <v>32</v>
      </c>
      <c r="F189" s="15">
        <v>375450</v>
      </c>
      <c r="G189" s="15">
        <v>179473.74</v>
      </c>
      <c r="H189" s="16">
        <f t="shared" si="7"/>
        <v>47.8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6">
        <f t="shared" si="6"/>
        <v>0</v>
      </c>
      <c r="O189" s="15">
        <v>375450</v>
      </c>
      <c r="P189" s="17">
        <v>179473.74</v>
      </c>
      <c r="Q189" s="18">
        <f t="shared" si="8"/>
        <v>47.8</v>
      </c>
    </row>
    <row r="190" spans="1:17" x14ac:dyDescent="0.2">
      <c r="A190" s="1" t="s">
        <v>0</v>
      </c>
      <c r="B190" s="13" t="s">
        <v>231</v>
      </c>
      <c r="C190" s="13" t="s">
        <v>0</v>
      </c>
      <c r="D190" s="2" t="s">
        <v>33</v>
      </c>
      <c r="E190" s="28" t="s">
        <v>34</v>
      </c>
      <c r="F190" s="15">
        <v>82600</v>
      </c>
      <c r="G190" s="15">
        <v>39484.25</v>
      </c>
      <c r="H190" s="16">
        <f t="shared" si="7"/>
        <v>47.8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6">
        <f t="shared" si="6"/>
        <v>0</v>
      </c>
      <c r="O190" s="15">
        <v>82600</v>
      </c>
      <c r="P190" s="17">
        <v>39484.25</v>
      </c>
      <c r="Q190" s="18">
        <f t="shared" si="8"/>
        <v>47.8</v>
      </c>
    </row>
    <row r="191" spans="1:17" x14ac:dyDescent="0.2">
      <c r="A191" s="1" t="s">
        <v>0</v>
      </c>
      <c r="B191" s="13" t="s">
        <v>231</v>
      </c>
      <c r="C191" s="13" t="s">
        <v>0</v>
      </c>
      <c r="D191" s="13" t="s">
        <v>35</v>
      </c>
      <c r="E191" s="27" t="s">
        <v>36</v>
      </c>
      <c r="F191" s="15">
        <v>6800</v>
      </c>
      <c r="G191" s="15">
        <v>0</v>
      </c>
      <c r="H191" s="16">
        <f t="shared" si="7"/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6">
        <f t="shared" si="6"/>
        <v>0</v>
      </c>
      <c r="O191" s="15">
        <v>6800</v>
      </c>
      <c r="P191" s="17">
        <v>0</v>
      </c>
      <c r="Q191" s="18">
        <f t="shared" si="8"/>
        <v>0</v>
      </c>
    </row>
    <row r="192" spans="1:17" x14ac:dyDescent="0.2">
      <c r="A192" s="1" t="s">
        <v>0</v>
      </c>
      <c r="B192" s="13" t="s">
        <v>231</v>
      </c>
      <c r="C192" s="13" t="s">
        <v>0</v>
      </c>
      <c r="D192" s="2" t="s">
        <v>37</v>
      </c>
      <c r="E192" s="28" t="s">
        <v>38</v>
      </c>
      <c r="F192" s="15">
        <v>5720</v>
      </c>
      <c r="G192" s="15">
        <v>0</v>
      </c>
      <c r="H192" s="16">
        <f t="shared" si="7"/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6">
        <f t="shared" si="6"/>
        <v>0</v>
      </c>
      <c r="O192" s="15">
        <v>5720</v>
      </c>
      <c r="P192" s="17">
        <v>0</v>
      </c>
      <c r="Q192" s="18">
        <f t="shared" si="8"/>
        <v>0</v>
      </c>
    </row>
    <row r="193" spans="1:17" x14ac:dyDescent="0.2">
      <c r="A193" s="1" t="s">
        <v>0</v>
      </c>
      <c r="B193" s="13" t="s">
        <v>231</v>
      </c>
      <c r="C193" s="13" t="s">
        <v>0</v>
      </c>
      <c r="D193" s="2" t="s">
        <v>41</v>
      </c>
      <c r="E193" s="28" t="s">
        <v>42</v>
      </c>
      <c r="F193" s="15">
        <v>1080</v>
      </c>
      <c r="G193" s="15">
        <v>0</v>
      </c>
      <c r="H193" s="16">
        <f t="shared" si="7"/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6">
        <f t="shared" si="6"/>
        <v>0</v>
      </c>
      <c r="O193" s="15">
        <v>1080</v>
      </c>
      <c r="P193" s="17">
        <v>0</v>
      </c>
      <c r="Q193" s="18">
        <f t="shared" si="8"/>
        <v>0</v>
      </c>
    </row>
    <row r="194" spans="1:17" ht="13.5" customHeight="1" x14ac:dyDescent="0.2">
      <c r="A194" s="1" t="s">
        <v>219</v>
      </c>
      <c r="B194" s="13" t="s">
        <v>233</v>
      </c>
      <c r="C194" s="13" t="s">
        <v>234</v>
      </c>
      <c r="D194" s="13" t="s">
        <v>23</v>
      </c>
      <c r="E194" s="29" t="s">
        <v>235</v>
      </c>
      <c r="F194" s="15">
        <v>464850</v>
      </c>
      <c r="G194" s="15">
        <v>218957.99</v>
      </c>
      <c r="H194" s="16">
        <f t="shared" si="7"/>
        <v>47.1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6">
        <f t="shared" si="6"/>
        <v>0</v>
      </c>
      <c r="O194" s="15">
        <v>464850</v>
      </c>
      <c r="P194" s="17">
        <v>218957.99</v>
      </c>
      <c r="Q194" s="18">
        <f t="shared" si="8"/>
        <v>47.1</v>
      </c>
    </row>
    <row r="195" spans="1:17" x14ac:dyDescent="0.2">
      <c r="A195" s="1" t="s">
        <v>0</v>
      </c>
      <c r="B195" s="13" t="s">
        <v>236</v>
      </c>
      <c r="C195" s="13" t="s">
        <v>0</v>
      </c>
      <c r="D195" s="13" t="s">
        <v>237</v>
      </c>
      <c r="E195" s="30" t="s">
        <v>238</v>
      </c>
      <c r="F195" s="15">
        <v>1940000</v>
      </c>
      <c r="G195" s="15">
        <v>0</v>
      </c>
      <c r="H195" s="16">
        <f t="shared" si="7"/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6">
        <f t="shared" si="6"/>
        <v>0</v>
      </c>
      <c r="O195" s="15">
        <v>0</v>
      </c>
      <c r="P195" s="17">
        <v>0</v>
      </c>
      <c r="Q195" s="18">
        <f t="shared" si="8"/>
        <v>0</v>
      </c>
    </row>
    <row r="196" spans="1:17" ht="15.6" x14ac:dyDescent="0.2">
      <c r="A196" s="1" t="s">
        <v>0</v>
      </c>
      <c r="B196" s="13" t="s">
        <v>239</v>
      </c>
      <c r="C196" s="13" t="s">
        <v>0</v>
      </c>
      <c r="D196" s="13" t="s">
        <v>23</v>
      </c>
      <c r="E196" s="29" t="s">
        <v>240</v>
      </c>
      <c r="F196" s="15">
        <v>6322627.2300000004</v>
      </c>
      <c r="G196" s="15">
        <v>1746141.73</v>
      </c>
      <c r="H196" s="16">
        <f t="shared" si="7"/>
        <v>27.6</v>
      </c>
      <c r="I196" s="15">
        <v>19528102.789999999</v>
      </c>
      <c r="J196" s="15">
        <v>6518844.4400000004</v>
      </c>
      <c r="K196" s="15">
        <v>6518844.4400000004</v>
      </c>
      <c r="L196" s="15">
        <v>0</v>
      </c>
      <c r="M196" s="15">
        <v>0</v>
      </c>
      <c r="N196" s="16">
        <f t="shared" si="6"/>
        <v>33.4</v>
      </c>
      <c r="O196" s="15">
        <v>25850730.02</v>
      </c>
      <c r="P196" s="17">
        <v>8264986.1699999999</v>
      </c>
      <c r="Q196" s="18">
        <f t="shared" si="8"/>
        <v>32</v>
      </c>
    </row>
    <row r="197" spans="1:17" x14ac:dyDescent="0.2">
      <c r="A197" s="1" t="s">
        <v>0</v>
      </c>
      <c r="B197" s="13" t="s">
        <v>239</v>
      </c>
      <c r="C197" s="13" t="s">
        <v>0</v>
      </c>
      <c r="D197" s="13" t="s">
        <v>25</v>
      </c>
      <c r="E197" s="30" t="s">
        <v>26</v>
      </c>
      <c r="F197" s="15">
        <v>6322627.2300000004</v>
      </c>
      <c r="G197" s="15">
        <v>1746141.73</v>
      </c>
      <c r="H197" s="16">
        <f t="shared" si="7"/>
        <v>27.6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6">
        <f t="shared" si="6"/>
        <v>0</v>
      </c>
      <c r="O197" s="15">
        <v>6322627.2300000004</v>
      </c>
      <c r="P197" s="17">
        <v>1746141.73</v>
      </c>
      <c r="Q197" s="18">
        <f t="shared" si="8"/>
        <v>27.6</v>
      </c>
    </row>
    <row r="198" spans="1:17" x14ac:dyDescent="0.2">
      <c r="A198" s="1" t="s">
        <v>0</v>
      </c>
      <c r="B198" s="13" t="s">
        <v>239</v>
      </c>
      <c r="C198" s="13" t="s">
        <v>0</v>
      </c>
      <c r="D198" s="13" t="s">
        <v>35</v>
      </c>
      <c r="E198" s="27" t="s">
        <v>36</v>
      </c>
      <c r="F198" s="15">
        <v>6099067.2300000004</v>
      </c>
      <c r="G198" s="15">
        <v>1746141.73</v>
      </c>
      <c r="H198" s="16">
        <f t="shared" si="7"/>
        <v>28.6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6">
        <f t="shared" si="6"/>
        <v>0</v>
      </c>
      <c r="O198" s="15">
        <v>6099067.2300000004</v>
      </c>
      <c r="P198" s="17">
        <v>1746141.73</v>
      </c>
      <c r="Q198" s="18">
        <f t="shared" si="8"/>
        <v>28.6</v>
      </c>
    </row>
    <row r="199" spans="1:17" x14ac:dyDescent="0.2">
      <c r="A199" s="1" t="s">
        <v>0</v>
      </c>
      <c r="B199" s="13" t="s">
        <v>239</v>
      </c>
      <c r="C199" s="13" t="s">
        <v>0</v>
      </c>
      <c r="D199" s="2" t="s">
        <v>37</v>
      </c>
      <c r="E199" s="28" t="s">
        <v>38</v>
      </c>
      <c r="F199" s="15">
        <v>224405</v>
      </c>
      <c r="G199" s="15">
        <v>98269.21</v>
      </c>
      <c r="H199" s="16">
        <f t="shared" si="7"/>
        <v>43.8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6">
        <f t="shared" si="6"/>
        <v>0</v>
      </c>
      <c r="O199" s="15">
        <v>224405</v>
      </c>
      <c r="P199" s="17">
        <v>98269.21</v>
      </c>
      <c r="Q199" s="18">
        <f t="shared" si="8"/>
        <v>43.8</v>
      </c>
    </row>
    <row r="200" spans="1:17" x14ac:dyDescent="0.2">
      <c r="A200" s="1" t="s">
        <v>0</v>
      </c>
      <c r="B200" s="13" t="s">
        <v>239</v>
      </c>
      <c r="C200" s="13" t="s">
        <v>0</v>
      </c>
      <c r="D200" s="2" t="s">
        <v>39</v>
      </c>
      <c r="E200" s="28" t="s">
        <v>40</v>
      </c>
      <c r="F200" s="15">
        <v>4535627.2300000004</v>
      </c>
      <c r="G200" s="15">
        <v>1647872.52</v>
      </c>
      <c r="H200" s="16">
        <f t="shared" si="7"/>
        <v>36.299999999999997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6">
        <f t="shared" si="6"/>
        <v>0</v>
      </c>
      <c r="O200" s="15">
        <v>4535627.2300000004</v>
      </c>
      <c r="P200" s="17">
        <v>1647872.52</v>
      </c>
      <c r="Q200" s="18">
        <f t="shared" si="8"/>
        <v>36.299999999999997</v>
      </c>
    </row>
    <row r="201" spans="1:17" x14ac:dyDescent="0.2">
      <c r="A201" s="1" t="s">
        <v>0</v>
      </c>
      <c r="B201" s="13" t="s">
        <v>239</v>
      </c>
      <c r="C201" s="13" t="s">
        <v>0</v>
      </c>
      <c r="D201" s="2" t="s">
        <v>43</v>
      </c>
      <c r="E201" s="21" t="s">
        <v>44</v>
      </c>
      <c r="F201" s="15">
        <v>1339035</v>
      </c>
      <c r="G201" s="15">
        <v>0</v>
      </c>
      <c r="H201" s="16">
        <f t="shared" si="7"/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6">
        <f t="shared" si="6"/>
        <v>0</v>
      </c>
      <c r="O201" s="15">
        <v>1339035</v>
      </c>
      <c r="P201" s="17">
        <v>0</v>
      </c>
      <c r="Q201" s="18">
        <f t="shared" si="8"/>
        <v>0</v>
      </c>
    </row>
    <row r="202" spans="1:17" x14ac:dyDescent="0.2">
      <c r="A202" s="1" t="s">
        <v>0</v>
      </c>
      <c r="B202" s="13" t="s">
        <v>239</v>
      </c>
      <c r="C202" s="13" t="s">
        <v>0</v>
      </c>
      <c r="D202" s="2" t="s">
        <v>51</v>
      </c>
      <c r="E202" s="21" t="s">
        <v>52</v>
      </c>
      <c r="F202" s="15">
        <v>1339035</v>
      </c>
      <c r="G202" s="15">
        <v>0</v>
      </c>
      <c r="H202" s="16">
        <f t="shared" si="7"/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6">
        <f t="shared" si="6"/>
        <v>0</v>
      </c>
      <c r="O202" s="15">
        <v>1339035</v>
      </c>
      <c r="P202" s="17">
        <v>0</v>
      </c>
      <c r="Q202" s="18">
        <f t="shared" si="8"/>
        <v>0</v>
      </c>
    </row>
    <row r="203" spans="1:17" x14ac:dyDescent="0.2">
      <c r="A203" s="1" t="s">
        <v>0</v>
      </c>
      <c r="B203" s="13" t="s">
        <v>239</v>
      </c>
      <c r="C203" s="13" t="s">
        <v>0</v>
      </c>
      <c r="D203" s="13" t="s">
        <v>113</v>
      </c>
      <c r="E203" s="20" t="s">
        <v>114</v>
      </c>
      <c r="F203" s="15">
        <v>223560</v>
      </c>
      <c r="G203" s="15">
        <v>0</v>
      </c>
      <c r="H203" s="16">
        <f t="shared" si="7"/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6">
        <f t="shared" ref="N203:N228" si="9">ROUND(IF(I203=0,0,J203/I203*100),1)</f>
        <v>0</v>
      </c>
      <c r="O203" s="15">
        <v>223560</v>
      </c>
      <c r="P203" s="17">
        <v>0</v>
      </c>
      <c r="Q203" s="18">
        <f t="shared" si="8"/>
        <v>0</v>
      </c>
    </row>
    <row r="204" spans="1:17" ht="15.6" x14ac:dyDescent="0.2">
      <c r="A204" s="1" t="s">
        <v>0</v>
      </c>
      <c r="B204" s="13" t="s">
        <v>239</v>
      </c>
      <c r="C204" s="13" t="s">
        <v>0</v>
      </c>
      <c r="D204" s="2" t="s">
        <v>115</v>
      </c>
      <c r="E204" s="21" t="s">
        <v>116</v>
      </c>
      <c r="F204" s="15">
        <v>223560</v>
      </c>
      <c r="G204" s="15">
        <v>0</v>
      </c>
      <c r="H204" s="16">
        <f t="shared" ref="H204:H229" si="10">ROUND(IF(F204=0,0,G204/F204*100),1)</f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6">
        <f t="shared" si="9"/>
        <v>0</v>
      </c>
      <c r="O204" s="15">
        <v>223560</v>
      </c>
      <c r="P204" s="17">
        <v>0</v>
      </c>
      <c r="Q204" s="18">
        <f t="shared" ref="Q204:Q229" si="11">ROUND(IF(O204=0,0,P204/O204*100),1)</f>
        <v>0</v>
      </c>
    </row>
    <row r="205" spans="1:17" x14ac:dyDescent="0.2">
      <c r="A205" s="1" t="s">
        <v>0</v>
      </c>
      <c r="B205" s="13" t="s">
        <v>239</v>
      </c>
      <c r="C205" s="13" t="s">
        <v>0</v>
      </c>
      <c r="D205" s="13" t="s">
        <v>69</v>
      </c>
      <c r="E205" s="19" t="s">
        <v>70</v>
      </c>
      <c r="F205" s="15">
        <v>0</v>
      </c>
      <c r="G205" s="15">
        <v>0</v>
      </c>
      <c r="H205" s="16">
        <f t="shared" si="10"/>
        <v>0</v>
      </c>
      <c r="I205" s="15">
        <v>19528102.789999999</v>
      </c>
      <c r="J205" s="15">
        <v>6518844.4400000004</v>
      </c>
      <c r="K205" s="15">
        <v>6518844.4400000004</v>
      </c>
      <c r="L205" s="15">
        <v>0</v>
      </c>
      <c r="M205" s="15">
        <v>0</v>
      </c>
      <c r="N205" s="16">
        <f t="shared" si="9"/>
        <v>33.4</v>
      </c>
      <c r="O205" s="15">
        <v>19528102.789999999</v>
      </c>
      <c r="P205" s="17">
        <v>6518844.4400000004</v>
      </c>
      <c r="Q205" s="18">
        <f t="shared" si="11"/>
        <v>33.4</v>
      </c>
    </row>
    <row r="206" spans="1:17" x14ac:dyDescent="0.2">
      <c r="A206" s="1" t="s">
        <v>0</v>
      </c>
      <c r="B206" s="13" t="s">
        <v>239</v>
      </c>
      <c r="C206" s="13" t="s">
        <v>0</v>
      </c>
      <c r="D206" s="13" t="s">
        <v>71</v>
      </c>
      <c r="E206" s="20" t="s">
        <v>72</v>
      </c>
      <c r="F206" s="15">
        <v>0</v>
      </c>
      <c r="G206" s="15">
        <v>0</v>
      </c>
      <c r="H206" s="16">
        <f t="shared" si="10"/>
        <v>0</v>
      </c>
      <c r="I206" s="15">
        <v>14251382.789999999</v>
      </c>
      <c r="J206" s="15">
        <v>6242129.3099999996</v>
      </c>
      <c r="K206" s="15">
        <v>6242129.3099999996</v>
      </c>
      <c r="L206" s="15">
        <v>0</v>
      </c>
      <c r="M206" s="15">
        <v>0</v>
      </c>
      <c r="N206" s="16">
        <f t="shared" si="9"/>
        <v>43.8</v>
      </c>
      <c r="O206" s="15">
        <v>14251382.789999999</v>
      </c>
      <c r="P206" s="17">
        <v>6242129.3099999996</v>
      </c>
      <c r="Q206" s="18">
        <f t="shared" si="11"/>
        <v>43.8</v>
      </c>
    </row>
    <row r="207" spans="1:17" ht="15.6" x14ac:dyDescent="0.2">
      <c r="A207" s="1" t="s">
        <v>0</v>
      </c>
      <c r="B207" s="13" t="s">
        <v>239</v>
      </c>
      <c r="C207" s="13" t="s">
        <v>0</v>
      </c>
      <c r="D207" s="2" t="s">
        <v>73</v>
      </c>
      <c r="E207" s="28" t="s">
        <v>74</v>
      </c>
      <c r="F207" s="15">
        <v>0</v>
      </c>
      <c r="G207" s="15">
        <v>0</v>
      </c>
      <c r="H207" s="16">
        <f t="shared" si="10"/>
        <v>0</v>
      </c>
      <c r="I207" s="15">
        <v>670000</v>
      </c>
      <c r="J207" s="15">
        <v>0</v>
      </c>
      <c r="K207" s="15">
        <v>0</v>
      </c>
      <c r="L207" s="15">
        <v>0</v>
      </c>
      <c r="M207" s="15">
        <v>0</v>
      </c>
      <c r="N207" s="16">
        <f t="shared" si="9"/>
        <v>0</v>
      </c>
      <c r="O207" s="15">
        <v>670000</v>
      </c>
      <c r="P207" s="17">
        <v>0</v>
      </c>
      <c r="Q207" s="18">
        <f t="shared" si="11"/>
        <v>0</v>
      </c>
    </row>
    <row r="208" spans="1:17" x14ac:dyDescent="0.2">
      <c r="A208" s="1" t="s">
        <v>0</v>
      </c>
      <c r="B208" s="13" t="s">
        <v>239</v>
      </c>
      <c r="C208" s="13" t="s">
        <v>0</v>
      </c>
      <c r="D208" s="2" t="s">
        <v>184</v>
      </c>
      <c r="E208" s="28" t="s">
        <v>185</v>
      </c>
      <c r="F208" s="15">
        <v>0</v>
      </c>
      <c r="G208" s="15">
        <v>0</v>
      </c>
      <c r="H208" s="16">
        <f t="shared" si="10"/>
        <v>0</v>
      </c>
      <c r="I208" s="15">
        <v>10600000</v>
      </c>
      <c r="J208" s="15">
        <v>5245020</v>
      </c>
      <c r="K208" s="15">
        <v>5245020</v>
      </c>
      <c r="L208" s="15">
        <v>0</v>
      </c>
      <c r="M208" s="15">
        <v>0</v>
      </c>
      <c r="N208" s="16">
        <f t="shared" si="9"/>
        <v>49.5</v>
      </c>
      <c r="O208" s="15">
        <v>10600000</v>
      </c>
      <c r="P208" s="17">
        <v>5245020</v>
      </c>
      <c r="Q208" s="18">
        <f t="shared" si="11"/>
        <v>49.5</v>
      </c>
    </row>
    <row r="209" spans="1:17" x14ac:dyDescent="0.2">
      <c r="A209" s="1" t="s">
        <v>0</v>
      </c>
      <c r="B209" s="13" t="s">
        <v>239</v>
      </c>
      <c r="C209" s="13" t="s">
        <v>0</v>
      </c>
      <c r="D209" s="2" t="s">
        <v>186</v>
      </c>
      <c r="E209" s="28" t="s">
        <v>187</v>
      </c>
      <c r="F209" s="15">
        <v>0</v>
      </c>
      <c r="G209" s="15">
        <v>0</v>
      </c>
      <c r="H209" s="16">
        <f t="shared" si="10"/>
        <v>0</v>
      </c>
      <c r="I209" s="15">
        <v>10600000</v>
      </c>
      <c r="J209" s="15">
        <v>5245020</v>
      </c>
      <c r="K209" s="15">
        <v>5245020</v>
      </c>
      <c r="L209" s="15">
        <v>0</v>
      </c>
      <c r="M209" s="15">
        <v>0</v>
      </c>
      <c r="N209" s="16">
        <f t="shared" si="9"/>
        <v>49.5</v>
      </c>
      <c r="O209" s="15">
        <v>10600000</v>
      </c>
      <c r="P209" s="17">
        <v>5245020</v>
      </c>
      <c r="Q209" s="18">
        <f t="shared" si="11"/>
        <v>49.5</v>
      </c>
    </row>
    <row r="210" spans="1:17" x14ac:dyDescent="0.2">
      <c r="A210" s="1" t="s">
        <v>0</v>
      </c>
      <c r="B210" s="13" t="s">
        <v>239</v>
      </c>
      <c r="C210" s="13" t="s">
        <v>0</v>
      </c>
      <c r="D210" s="2" t="s">
        <v>188</v>
      </c>
      <c r="E210" s="28" t="s">
        <v>189</v>
      </c>
      <c r="F210" s="15">
        <v>0</v>
      </c>
      <c r="G210" s="15">
        <v>0</v>
      </c>
      <c r="H210" s="16">
        <f t="shared" si="10"/>
        <v>0</v>
      </c>
      <c r="I210" s="15">
        <v>2981382.79</v>
      </c>
      <c r="J210" s="15">
        <v>997109.31</v>
      </c>
      <c r="K210" s="15">
        <v>997109.31</v>
      </c>
      <c r="L210" s="15">
        <v>0</v>
      </c>
      <c r="M210" s="15">
        <v>0</v>
      </c>
      <c r="N210" s="16">
        <f t="shared" si="9"/>
        <v>33.4</v>
      </c>
      <c r="O210" s="15">
        <v>2981382.79</v>
      </c>
      <c r="P210" s="17">
        <v>997109.31</v>
      </c>
      <c r="Q210" s="18">
        <f t="shared" si="11"/>
        <v>33.4</v>
      </c>
    </row>
    <row r="211" spans="1:17" x14ac:dyDescent="0.2">
      <c r="A211" s="1" t="s">
        <v>0</v>
      </c>
      <c r="B211" s="13" t="s">
        <v>239</v>
      </c>
      <c r="C211" s="13" t="s">
        <v>0</v>
      </c>
      <c r="D211" s="2" t="s">
        <v>190</v>
      </c>
      <c r="E211" s="28" t="s">
        <v>191</v>
      </c>
      <c r="F211" s="15">
        <v>0</v>
      </c>
      <c r="G211" s="15">
        <v>0</v>
      </c>
      <c r="H211" s="16">
        <f t="shared" si="10"/>
        <v>0</v>
      </c>
      <c r="I211" s="15">
        <v>2981382.79</v>
      </c>
      <c r="J211" s="15">
        <v>997109.31</v>
      </c>
      <c r="K211" s="15">
        <v>997109.31</v>
      </c>
      <c r="L211" s="15">
        <v>0</v>
      </c>
      <c r="M211" s="15">
        <v>0</v>
      </c>
      <c r="N211" s="16">
        <f t="shared" si="9"/>
        <v>33.4</v>
      </c>
      <c r="O211" s="15">
        <v>2981382.79</v>
      </c>
      <c r="P211" s="17">
        <v>997109.31</v>
      </c>
      <c r="Q211" s="18">
        <f t="shared" si="11"/>
        <v>33.4</v>
      </c>
    </row>
    <row r="212" spans="1:17" x14ac:dyDescent="0.2">
      <c r="A212" s="1" t="s">
        <v>0</v>
      </c>
      <c r="B212" s="13" t="s">
        <v>239</v>
      </c>
      <c r="C212" s="13" t="s">
        <v>0</v>
      </c>
      <c r="D212" s="13" t="s">
        <v>192</v>
      </c>
      <c r="E212" s="27" t="s">
        <v>193</v>
      </c>
      <c r="F212" s="15">
        <v>0</v>
      </c>
      <c r="G212" s="15">
        <v>0</v>
      </c>
      <c r="H212" s="16">
        <f t="shared" si="10"/>
        <v>0</v>
      </c>
      <c r="I212" s="15">
        <v>5276720</v>
      </c>
      <c r="J212" s="15">
        <v>276715.13</v>
      </c>
      <c r="K212" s="15">
        <v>276715.13</v>
      </c>
      <c r="L212" s="15">
        <v>0</v>
      </c>
      <c r="M212" s="15">
        <v>0</v>
      </c>
      <c r="N212" s="16">
        <f t="shared" si="9"/>
        <v>5.2</v>
      </c>
      <c r="O212" s="15">
        <v>5276720</v>
      </c>
      <c r="P212" s="23">
        <v>276715.13</v>
      </c>
      <c r="Q212" s="18">
        <f t="shared" si="11"/>
        <v>5.2</v>
      </c>
    </row>
    <row r="213" spans="1:17" ht="15.6" x14ac:dyDescent="0.2">
      <c r="A213" s="1" t="s">
        <v>0</v>
      </c>
      <c r="B213" s="13" t="s">
        <v>239</v>
      </c>
      <c r="C213" s="13" t="s">
        <v>0</v>
      </c>
      <c r="D213" s="2" t="s">
        <v>141</v>
      </c>
      <c r="E213" s="28" t="s">
        <v>194</v>
      </c>
      <c r="F213" s="15">
        <v>0</v>
      </c>
      <c r="G213" s="15">
        <v>0</v>
      </c>
      <c r="H213" s="16">
        <f t="shared" si="10"/>
        <v>0</v>
      </c>
      <c r="I213" s="15">
        <v>5276720</v>
      </c>
      <c r="J213" s="15">
        <v>276715.13</v>
      </c>
      <c r="K213" s="15">
        <v>276715.13</v>
      </c>
      <c r="L213" s="15">
        <v>0</v>
      </c>
      <c r="M213" s="15">
        <v>0</v>
      </c>
      <c r="N213" s="16">
        <f t="shared" si="9"/>
        <v>5.2</v>
      </c>
      <c r="O213" s="15">
        <v>5276720</v>
      </c>
      <c r="P213" s="17">
        <v>276715.13</v>
      </c>
      <c r="Q213" s="18">
        <f t="shared" si="11"/>
        <v>5.2</v>
      </c>
    </row>
    <row r="214" spans="1:17" x14ac:dyDescent="0.2">
      <c r="A214" s="1" t="s">
        <v>0</v>
      </c>
      <c r="B214" s="13" t="s">
        <v>241</v>
      </c>
      <c r="C214" s="13" t="s">
        <v>0</v>
      </c>
      <c r="D214" s="13" t="s">
        <v>23</v>
      </c>
      <c r="E214" s="29" t="s">
        <v>242</v>
      </c>
      <c r="F214" s="15">
        <v>0</v>
      </c>
      <c r="G214" s="15">
        <v>0</v>
      </c>
      <c r="H214" s="16">
        <f t="shared" si="10"/>
        <v>0</v>
      </c>
      <c r="I214" s="15">
        <v>276700</v>
      </c>
      <c r="J214" s="15">
        <v>186700</v>
      </c>
      <c r="K214" s="15">
        <v>186700</v>
      </c>
      <c r="L214" s="15">
        <v>0</v>
      </c>
      <c r="M214" s="15">
        <v>0</v>
      </c>
      <c r="N214" s="16">
        <f t="shared" si="9"/>
        <v>67.5</v>
      </c>
      <c r="O214" s="15">
        <v>276700</v>
      </c>
      <c r="P214" s="17">
        <v>186700</v>
      </c>
      <c r="Q214" s="18">
        <f t="shared" si="11"/>
        <v>67.5</v>
      </c>
    </row>
    <row r="215" spans="1:17" x14ac:dyDescent="0.2">
      <c r="A215" s="1" t="s">
        <v>0</v>
      </c>
      <c r="B215" s="13" t="s">
        <v>241</v>
      </c>
      <c r="C215" s="13" t="s">
        <v>0</v>
      </c>
      <c r="D215" s="13" t="s">
        <v>25</v>
      </c>
      <c r="E215" s="30" t="s">
        <v>26</v>
      </c>
      <c r="F215" s="15">
        <v>0</v>
      </c>
      <c r="G215" s="15">
        <v>0</v>
      </c>
      <c r="H215" s="16">
        <f t="shared" si="10"/>
        <v>0</v>
      </c>
      <c r="I215" s="15">
        <v>167000</v>
      </c>
      <c r="J215" s="15">
        <v>77000</v>
      </c>
      <c r="K215" s="15">
        <v>77000</v>
      </c>
      <c r="L215" s="15">
        <v>0</v>
      </c>
      <c r="M215" s="15">
        <v>0</v>
      </c>
      <c r="N215" s="16">
        <f t="shared" si="9"/>
        <v>46.1</v>
      </c>
      <c r="O215" s="15">
        <v>167000</v>
      </c>
      <c r="P215" s="17">
        <v>77000</v>
      </c>
      <c r="Q215" s="18">
        <f t="shared" si="11"/>
        <v>46.1</v>
      </c>
    </row>
    <row r="216" spans="1:17" x14ac:dyDescent="0.2">
      <c r="A216" s="1" t="s">
        <v>0</v>
      </c>
      <c r="B216" s="13" t="s">
        <v>241</v>
      </c>
      <c r="C216" s="13" t="s">
        <v>0</v>
      </c>
      <c r="D216" s="13" t="s">
        <v>35</v>
      </c>
      <c r="E216" s="27" t="s">
        <v>36</v>
      </c>
      <c r="F216" s="15">
        <v>0</v>
      </c>
      <c r="G216" s="15">
        <v>0</v>
      </c>
      <c r="H216" s="16">
        <f t="shared" si="10"/>
        <v>0</v>
      </c>
      <c r="I216" s="15">
        <v>90000</v>
      </c>
      <c r="J216" s="15">
        <v>0</v>
      </c>
      <c r="K216" s="15">
        <v>0</v>
      </c>
      <c r="L216" s="15">
        <v>0</v>
      </c>
      <c r="M216" s="15">
        <v>0</v>
      </c>
      <c r="N216" s="16">
        <f t="shared" si="9"/>
        <v>0</v>
      </c>
      <c r="O216" s="15">
        <v>90000</v>
      </c>
      <c r="P216" s="17">
        <v>0</v>
      </c>
      <c r="Q216" s="18">
        <f t="shared" si="11"/>
        <v>0</v>
      </c>
    </row>
    <row r="217" spans="1:17" x14ac:dyDescent="0.2">
      <c r="A217" s="1" t="s">
        <v>0</v>
      </c>
      <c r="B217" s="13" t="s">
        <v>241</v>
      </c>
      <c r="C217" s="13" t="s">
        <v>0</v>
      </c>
      <c r="D217" s="2" t="s">
        <v>39</v>
      </c>
      <c r="E217" s="28" t="s">
        <v>40</v>
      </c>
      <c r="F217" s="15">
        <v>0</v>
      </c>
      <c r="G217" s="15">
        <v>0</v>
      </c>
      <c r="H217" s="16">
        <f t="shared" si="10"/>
        <v>0</v>
      </c>
      <c r="I217" s="15">
        <v>90000</v>
      </c>
      <c r="J217" s="15">
        <v>0</v>
      </c>
      <c r="K217" s="15">
        <v>0</v>
      </c>
      <c r="L217" s="15">
        <v>0</v>
      </c>
      <c r="M217" s="15">
        <v>0</v>
      </c>
      <c r="N217" s="16">
        <f t="shared" si="9"/>
        <v>0</v>
      </c>
      <c r="O217" s="15">
        <v>90000</v>
      </c>
      <c r="P217" s="17">
        <v>0</v>
      </c>
      <c r="Q217" s="18">
        <f t="shared" si="11"/>
        <v>0</v>
      </c>
    </row>
    <row r="218" spans="1:17" x14ac:dyDescent="0.2">
      <c r="A218" s="1" t="s">
        <v>0</v>
      </c>
      <c r="B218" s="13" t="s">
        <v>241</v>
      </c>
      <c r="C218" s="13" t="s">
        <v>0</v>
      </c>
      <c r="D218" s="13" t="s">
        <v>113</v>
      </c>
      <c r="E218" s="27" t="s">
        <v>114</v>
      </c>
      <c r="F218" s="15">
        <v>0</v>
      </c>
      <c r="G218" s="15">
        <v>0</v>
      </c>
      <c r="H218" s="16">
        <f t="shared" si="10"/>
        <v>0</v>
      </c>
      <c r="I218" s="15">
        <v>77000</v>
      </c>
      <c r="J218" s="15">
        <v>77000</v>
      </c>
      <c r="K218" s="15">
        <v>77000</v>
      </c>
      <c r="L218" s="15">
        <v>0</v>
      </c>
      <c r="M218" s="15">
        <v>0</v>
      </c>
      <c r="N218" s="16">
        <f t="shared" si="9"/>
        <v>100</v>
      </c>
      <c r="O218" s="15">
        <v>77000</v>
      </c>
      <c r="P218" s="17">
        <v>77000</v>
      </c>
      <c r="Q218" s="18">
        <f t="shared" si="11"/>
        <v>100</v>
      </c>
    </row>
    <row r="219" spans="1:17" ht="15.6" x14ac:dyDescent="0.2">
      <c r="A219" s="1" t="s">
        <v>0</v>
      </c>
      <c r="B219" s="13" t="s">
        <v>241</v>
      </c>
      <c r="C219" s="13" t="s">
        <v>0</v>
      </c>
      <c r="D219" s="2" t="s">
        <v>115</v>
      </c>
      <c r="E219" s="28" t="s">
        <v>116</v>
      </c>
      <c r="F219" s="15">
        <v>0</v>
      </c>
      <c r="G219" s="15">
        <v>0</v>
      </c>
      <c r="H219" s="16">
        <f t="shared" si="10"/>
        <v>0</v>
      </c>
      <c r="I219" s="15">
        <v>77000</v>
      </c>
      <c r="J219" s="15">
        <v>77000</v>
      </c>
      <c r="K219" s="15">
        <v>77000</v>
      </c>
      <c r="L219" s="15">
        <v>0</v>
      </c>
      <c r="M219" s="15">
        <v>0</v>
      </c>
      <c r="N219" s="16">
        <f t="shared" si="9"/>
        <v>100</v>
      </c>
      <c r="O219" s="15">
        <v>77000</v>
      </c>
      <c r="P219" s="17">
        <v>77000</v>
      </c>
      <c r="Q219" s="18">
        <f t="shared" si="11"/>
        <v>100</v>
      </c>
    </row>
    <row r="220" spans="1:17" x14ac:dyDescent="0.2">
      <c r="A220" s="1" t="s">
        <v>0</v>
      </c>
      <c r="B220" s="13" t="s">
        <v>241</v>
      </c>
      <c r="C220" s="13" t="s">
        <v>0</v>
      </c>
      <c r="D220" s="13" t="s">
        <v>69</v>
      </c>
      <c r="E220" s="30" t="s">
        <v>70</v>
      </c>
      <c r="F220" s="15">
        <v>0</v>
      </c>
      <c r="G220" s="15">
        <v>0</v>
      </c>
      <c r="H220" s="16">
        <f t="shared" si="10"/>
        <v>0</v>
      </c>
      <c r="I220" s="15">
        <v>109700</v>
      </c>
      <c r="J220" s="15">
        <v>109700</v>
      </c>
      <c r="K220" s="15">
        <v>109700</v>
      </c>
      <c r="L220" s="15">
        <v>0</v>
      </c>
      <c r="M220" s="15">
        <v>0</v>
      </c>
      <c r="N220" s="16">
        <f t="shared" si="9"/>
        <v>100</v>
      </c>
      <c r="O220" s="15">
        <v>109700</v>
      </c>
      <c r="P220" s="17">
        <v>109700</v>
      </c>
      <c r="Q220" s="18">
        <f t="shared" si="11"/>
        <v>100</v>
      </c>
    </row>
    <row r="221" spans="1:17" x14ac:dyDescent="0.2">
      <c r="A221" s="1" t="s">
        <v>0</v>
      </c>
      <c r="B221" s="13" t="s">
        <v>241</v>
      </c>
      <c r="C221" s="13" t="s">
        <v>0</v>
      </c>
      <c r="D221" s="13" t="s">
        <v>192</v>
      </c>
      <c r="E221" s="27" t="s">
        <v>193</v>
      </c>
      <c r="F221" s="15">
        <v>0</v>
      </c>
      <c r="G221" s="15">
        <v>0</v>
      </c>
      <c r="H221" s="16">
        <f t="shared" si="10"/>
        <v>0</v>
      </c>
      <c r="I221" s="15">
        <v>109700</v>
      </c>
      <c r="J221" s="15">
        <v>109700</v>
      </c>
      <c r="K221" s="15">
        <v>109700</v>
      </c>
      <c r="L221" s="15">
        <v>0</v>
      </c>
      <c r="M221" s="15">
        <v>0</v>
      </c>
      <c r="N221" s="16">
        <f t="shared" si="9"/>
        <v>100</v>
      </c>
      <c r="O221" s="15">
        <v>109700</v>
      </c>
      <c r="P221" s="17">
        <v>109700</v>
      </c>
      <c r="Q221" s="18">
        <f t="shared" si="11"/>
        <v>100</v>
      </c>
    </row>
    <row r="222" spans="1:17" ht="15.6" x14ac:dyDescent="0.2">
      <c r="A222" s="1" t="s">
        <v>0</v>
      </c>
      <c r="B222" s="13" t="s">
        <v>241</v>
      </c>
      <c r="C222" s="13" t="s">
        <v>0</v>
      </c>
      <c r="D222" s="2" t="s">
        <v>141</v>
      </c>
      <c r="E222" s="28" t="s">
        <v>194</v>
      </c>
      <c r="F222" s="15">
        <v>0</v>
      </c>
      <c r="G222" s="15">
        <v>0</v>
      </c>
      <c r="H222" s="16">
        <f t="shared" si="10"/>
        <v>0</v>
      </c>
      <c r="I222" s="15">
        <v>109700</v>
      </c>
      <c r="J222" s="15">
        <v>109700</v>
      </c>
      <c r="K222" s="15">
        <v>109700</v>
      </c>
      <c r="L222" s="15">
        <v>0</v>
      </c>
      <c r="M222" s="15">
        <v>0</v>
      </c>
      <c r="N222" s="16">
        <f t="shared" si="9"/>
        <v>100</v>
      </c>
      <c r="O222" s="15">
        <v>109700</v>
      </c>
      <c r="P222" s="17">
        <v>109700</v>
      </c>
      <c r="Q222" s="18">
        <f t="shared" si="11"/>
        <v>100</v>
      </c>
    </row>
    <row r="223" spans="1:17" ht="12.75" customHeight="1" x14ac:dyDescent="0.2">
      <c r="A223" s="1" t="s">
        <v>243</v>
      </c>
      <c r="B223" s="13" t="s">
        <v>244</v>
      </c>
      <c r="C223" s="13" t="s">
        <v>245</v>
      </c>
      <c r="D223" s="13" t="s">
        <v>23</v>
      </c>
      <c r="E223" s="29" t="s">
        <v>246</v>
      </c>
      <c r="F223" s="15">
        <v>0</v>
      </c>
      <c r="G223" s="15">
        <v>0</v>
      </c>
      <c r="H223" s="16">
        <f t="shared" si="10"/>
        <v>0</v>
      </c>
      <c r="I223" s="15">
        <v>90000</v>
      </c>
      <c r="J223" s="15">
        <v>0</v>
      </c>
      <c r="K223" s="15">
        <v>0</v>
      </c>
      <c r="L223" s="15">
        <v>0</v>
      </c>
      <c r="M223" s="15">
        <v>0</v>
      </c>
      <c r="N223" s="16">
        <f t="shared" si="9"/>
        <v>0</v>
      </c>
      <c r="O223" s="15">
        <v>90000</v>
      </c>
      <c r="P223" s="17">
        <v>0</v>
      </c>
      <c r="Q223" s="18">
        <f t="shared" si="11"/>
        <v>0</v>
      </c>
    </row>
    <row r="224" spans="1:17" x14ac:dyDescent="0.2">
      <c r="A224" s="1" t="s">
        <v>0</v>
      </c>
      <c r="B224" s="13" t="s">
        <v>247</v>
      </c>
      <c r="C224" s="13" t="s">
        <v>0</v>
      </c>
      <c r="D224" s="13" t="s">
        <v>23</v>
      </c>
      <c r="E224" s="29" t="s">
        <v>248</v>
      </c>
      <c r="F224" s="15">
        <v>1940000</v>
      </c>
      <c r="G224" s="15">
        <v>0</v>
      </c>
      <c r="H224" s="16">
        <f t="shared" si="10"/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6">
        <f t="shared" si="9"/>
        <v>0</v>
      </c>
      <c r="O224" s="15">
        <v>0</v>
      </c>
      <c r="P224" s="17">
        <v>0</v>
      </c>
      <c r="Q224" s="18">
        <f t="shared" si="11"/>
        <v>0</v>
      </c>
    </row>
    <row r="225" spans="1:17" ht="15.6" x14ac:dyDescent="0.2">
      <c r="A225" s="1" t="s">
        <v>0</v>
      </c>
      <c r="B225" s="13" t="s">
        <v>249</v>
      </c>
      <c r="C225" s="13" t="s">
        <v>0</v>
      </c>
      <c r="D225" s="13" t="s">
        <v>23</v>
      </c>
      <c r="E225" s="29" t="s">
        <v>250</v>
      </c>
      <c r="F225" s="15">
        <v>225224062.46000001</v>
      </c>
      <c r="G225" s="15">
        <v>100063191.72</v>
      </c>
      <c r="H225" s="16">
        <f t="shared" si="10"/>
        <v>44.4</v>
      </c>
      <c r="I225" s="15">
        <v>30946019.68</v>
      </c>
      <c r="J225" s="15">
        <v>9613332.9399999995</v>
      </c>
      <c r="K225" s="15">
        <v>8124400.0300000003</v>
      </c>
      <c r="L225" s="15">
        <v>614827.98</v>
      </c>
      <c r="M225" s="15">
        <v>874104.93</v>
      </c>
      <c r="N225" s="16">
        <f t="shared" si="9"/>
        <v>31.1</v>
      </c>
      <c r="O225" s="15">
        <v>254230082.13999999</v>
      </c>
      <c r="P225" s="17">
        <v>109676524.66</v>
      </c>
      <c r="Q225" s="18">
        <f t="shared" si="11"/>
        <v>43.1</v>
      </c>
    </row>
    <row r="226" spans="1:17" ht="23.4" x14ac:dyDescent="0.2">
      <c r="A226" s="1" t="s">
        <v>251</v>
      </c>
      <c r="B226" s="13" t="s">
        <v>252</v>
      </c>
      <c r="C226" s="13" t="s">
        <v>253</v>
      </c>
      <c r="D226" s="13" t="s">
        <v>23</v>
      </c>
      <c r="E226" s="25" t="s">
        <v>254</v>
      </c>
      <c r="F226" s="31">
        <v>477300</v>
      </c>
      <c r="G226" s="15">
        <v>50000</v>
      </c>
      <c r="H226" s="16">
        <f t="shared" si="10"/>
        <v>10.5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6">
        <f t="shared" si="9"/>
        <v>0</v>
      </c>
      <c r="O226" s="15">
        <v>0</v>
      </c>
      <c r="P226" s="17">
        <v>50000</v>
      </c>
      <c r="Q226" s="18">
        <f t="shared" si="11"/>
        <v>0</v>
      </c>
    </row>
    <row r="227" spans="1:17" ht="15.6" x14ac:dyDescent="0.2">
      <c r="A227" s="1" t="s">
        <v>0</v>
      </c>
      <c r="B227" s="13" t="s">
        <v>255</v>
      </c>
      <c r="C227" s="13" t="s">
        <v>0</v>
      </c>
      <c r="D227" s="13" t="s">
        <v>23</v>
      </c>
      <c r="E227" s="25" t="s">
        <v>256</v>
      </c>
      <c r="F227" s="31">
        <v>225701362.46000001</v>
      </c>
      <c r="G227" s="15">
        <v>100113191.72</v>
      </c>
      <c r="H227" s="16">
        <f t="shared" si="10"/>
        <v>44.4</v>
      </c>
      <c r="I227" s="15">
        <v>30946019.68</v>
      </c>
      <c r="J227" s="15">
        <v>9613332.9399999995</v>
      </c>
      <c r="K227" s="15">
        <v>8124400.0300000003</v>
      </c>
      <c r="L227" s="15">
        <v>614827.98</v>
      </c>
      <c r="M227" s="15">
        <v>874104.93</v>
      </c>
      <c r="N227" s="16">
        <f t="shared" si="9"/>
        <v>31.1</v>
      </c>
      <c r="O227" s="15">
        <v>254230082.13999999</v>
      </c>
      <c r="P227" s="17">
        <v>109726524.66</v>
      </c>
      <c r="Q227" s="18">
        <f t="shared" si="11"/>
        <v>43.2</v>
      </c>
    </row>
    <row r="228" spans="1:17" ht="12" customHeight="1" x14ac:dyDescent="0.2">
      <c r="A228" s="1" t="s">
        <v>251</v>
      </c>
      <c r="B228" s="13" t="s">
        <v>257</v>
      </c>
      <c r="C228" s="13" t="s">
        <v>258</v>
      </c>
      <c r="D228" s="13" t="s">
        <v>23</v>
      </c>
      <c r="E228" s="25" t="s">
        <v>259</v>
      </c>
      <c r="F228" s="31">
        <v>7000</v>
      </c>
      <c r="G228" s="15">
        <v>7000</v>
      </c>
      <c r="H228" s="16">
        <f t="shared" si="10"/>
        <v>100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6">
        <f t="shared" si="9"/>
        <v>0</v>
      </c>
      <c r="O228" s="15">
        <v>0</v>
      </c>
      <c r="P228" s="17">
        <v>7000</v>
      </c>
      <c r="Q228" s="18">
        <f t="shared" si="11"/>
        <v>0</v>
      </c>
    </row>
    <row r="229" spans="1:17" x14ac:dyDescent="0.2">
      <c r="A229" s="1" t="s">
        <v>0</v>
      </c>
      <c r="B229" s="13" t="s">
        <v>260</v>
      </c>
      <c r="C229" s="13" t="s">
        <v>0</v>
      </c>
      <c r="D229" s="13" t="s">
        <v>23</v>
      </c>
      <c r="E229" s="25" t="s">
        <v>261</v>
      </c>
      <c r="F229" s="31">
        <v>225708362.46000001</v>
      </c>
      <c r="G229" s="15">
        <v>100120191.72</v>
      </c>
      <c r="H229" s="16">
        <f t="shared" si="10"/>
        <v>44.4</v>
      </c>
      <c r="I229" s="15">
        <v>30946019.68</v>
      </c>
      <c r="J229" s="15">
        <v>9613332.9399999995</v>
      </c>
      <c r="K229" s="15">
        <v>8124400.0300000003</v>
      </c>
      <c r="L229" s="15">
        <v>614827.98</v>
      </c>
      <c r="M229" s="15">
        <v>874104.93</v>
      </c>
      <c r="N229" s="16">
        <f>ROUND(IF(I229=0,0,J229/I229*100),1)</f>
        <v>31.1</v>
      </c>
      <c r="O229" s="15">
        <v>254230082.13999999</v>
      </c>
      <c r="P229" s="17">
        <v>109733524.66</v>
      </c>
      <c r="Q229" s="18">
        <f t="shared" si="11"/>
        <v>43.2</v>
      </c>
    </row>
    <row r="231" spans="1:17" ht="13.8" x14ac:dyDescent="0.2">
      <c r="B231" s="51" t="s">
        <v>264</v>
      </c>
      <c r="C231" s="51"/>
      <c r="D231" s="51"/>
      <c r="E231" s="51"/>
      <c r="F231" s="51"/>
      <c r="G231" s="51"/>
      <c r="H231" s="51"/>
      <c r="I231" s="51"/>
      <c r="J231" s="51"/>
      <c r="K231" s="52"/>
      <c r="L231" s="52"/>
      <c r="M231" s="52"/>
      <c r="N231" s="52"/>
      <c r="O231" s="52"/>
      <c r="P231" s="52"/>
    </row>
    <row r="248" spans="13:13" x14ac:dyDescent="0.2">
      <c r="M248" s="24"/>
    </row>
  </sheetData>
  <mergeCells count="29">
    <mergeCell ref="B231:P231"/>
    <mergeCell ref="I7:I9"/>
    <mergeCell ref="J7:M7"/>
    <mergeCell ref="O7:O9"/>
    <mergeCell ref="P7:P9"/>
    <mergeCell ref="J8:J9"/>
    <mergeCell ref="K8:M8"/>
    <mergeCell ref="B7:B9"/>
    <mergeCell ref="C7:C9"/>
    <mergeCell ref="D7:D9"/>
    <mergeCell ref="F7:F9"/>
    <mergeCell ref="G7:G9"/>
    <mergeCell ref="A4:P4"/>
    <mergeCell ref="A5:P5"/>
    <mergeCell ref="A6:D6"/>
    <mergeCell ref="E6:E9"/>
    <mergeCell ref="A7:A9"/>
    <mergeCell ref="F6:H6"/>
    <mergeCell ref="H7:H9"/>
    <mergeCell ref="I6:N6"/>
    <mergeCell ref="O6:Q6"/>
    <mergeCell ref="Q7:Q9"/>
    <mergeCell ref="N7:N9"/>
    <mergeCell ref="A3:P3"/>
    <mergeCell ref="A1:E1"/>
    <mergeCell ref="F1:M1"/>
    <mergeCell ref="A2:E2"/>
    <mergeCell ref="F2:M2"/>
    <mergeCell ref="O1:Q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Form_12_vid_m</dc:title>
  <dc:creator>FastReport.NET</dc:creator>
  <cp:lastModifiedBy>User</cp:lastModifiedBy>
  <cp:lastPrinted>2024-09-05T12:51:36Z</cp:lastPrinted>
  <dcterms:created xsi:type="dcterms:W3CDTF">2009-06-17T07:33:19Z</dcterms:created>
  <dcterms:modified xsi:type="dcterms:W3CDTF">2024-09-05T13:02:15Z</dcterms:modified>
</cp:coreProperties>
</file>