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6" windowHeight="6228"/>
  </bookViews>
  <sheets>
    <sheet name="Лист1" sheetId="2" r:id="rId1"/>
  </sheets>
  <definedNames>
    <definedName name="_xlnm.Print_Titles" localSheetId="0">Лист1!$8:$11</definedName>
  </definedNames>
  <calcPr calcId="145621"/>
</workbook>
</file>

<file path=xl/calcChain.xml><?xml version="1.0" encoding="utf-8"?>
<calcChain xmlns="http://schemas.openxmlformats.org/spreadsheetml/2006/main">
  <c r="J87" i="2" l="1"/>
  <c r="O105" i="2"/>
  <c r="N105" i="2"/>
  <c r="K105" i="2"/>
  <c r="J105" i="2"/>
  <c r="G105" i="2"/>
  <c r="F105" i="2"/>
  <c r="O104" i="2"/>
  <c r="N104" i="2"/>
  <c r="G104" i="2"/>
  <c r="F104" i="2"/>
  <c r="O103" i="2"/>
  <c r="N103" i="2"/>
  <c r="G103" i="2"/>
  <c r="F103" i="2"/>
  <c r="O102" i="2"/>
  <c r="N102" i="2"/>
  <c r="K102" i="2"/>
  <c r="J102" i="2"/>
  <c r="O101" i="2"/>
  <c r="N101" i="2"/>
  <c r="G101" i="2"/>
  <c r="F101" i="2"/>
  <c r="O100" i="2"/>
  <c r="N100" i="2"/>
  <c r="G100" i="2"/>
  <c r="F100" i="2"/>
  <c r="O99" i="2"/>
  <c r="N99" i="2"/>
  <c r="K99" i="2"/>
  <c r="J99" i="2"/>
  <c r="G99" i="2"/>
  <c r="F99" i="2"/>
  <c r="O98" i="2"/>
  <c r="N98" i="2"/>
  <c r="K98" i="2"/>
  <c r="J98" i="2"/>
  <c r="G98" i="2"/>
  <c r="F98" i="2"/>
  <c r="O97" i="2"/>
  <c r="N97" i="2"/>
  <c r="K97" i="2"/>
  <c r="J97" i="2"/>
  <c r="G97" i="2"/>
  <c r="F97" i="2"/>
  <c r="O96" i="2"/>
  <c r="N96" i="2"/>
  <c r="G96" i="2"/>
  <c r="F96" i="2"/>
  <c r="O95" i="2"/>
  <c r="N95" i="2"/>
  <c r="G95" i="2"/>
  <c r="F95" i="2"/>
  <c r="O94" i="2"/>
  <c r="N94" i="2"/>
  <c r="G94" i="2"/>
  <c r="F94" i="2"/>
  <c r="O93" i="2"/>
  <c r="N93" i="2"/>
  <c r="G93" i="2"/>
  <c r="F93" i="2"/>
  <c r="O92" i="2"/>
  <c r="N92" i="2"/>
  <c r="G92" i="2"/>
  <c r="F92" i="2"/>
  <c r="O91" i="2"/>
  <c r="N91" i="2"/>
  <c r="G91" i="2"/>
  <c r="F91" i="2"/>
  <c r="O90" i="2"/>
  <c r="N90" i="2"/>
  <c r="K90" i="2"/>
  <c r="J90" i="2"/>
  <c r="G90" i="2"/>
  <c r="F90" i="2"/>
  <c r="N89" i="2"/>
  <c r="J89" i="2"/>
  <c r="N88" i="2"/>
  <c r="J88" i="2"/>
  <c r="N87" i="2"/>
  <c r="O86" i="2"/>
  <c r="N86" i="2"/>
  <c r="K86" i="2"/>
  <c r="J86" i="2"/>
  <c r="O85" i="2"/>
  <c r="N85" i="2"/>
  <c r="K85" i="2"/>
  <c r="J85" i="2"/>
  <c r="O84" i="2"/>
  <c r="N84" i="2"/>
  <c r="K84" i="2"/>
  <c r="J84" i="2"/>
  <c r="O83" i="2"/>
  <c r="N83" i="2"/>
  <c r="K83" i="2"/>
  <c r="J83" i="2"/>
  <c r="O82" i="2"/>
  <c r="N82" i="2"/>
  <c r="K82" i="2"/>
  <c r="J82" i="2"/>
  <c r="O81" i="2"/>
  <c r="N81" i="2"/>
  <c r="K81" i="2"/>
  <c r="J81" i="2"/>
  <c r="O80" i="2"/>
  <c r="N80" i="2"/>
  <c r="K80" i="2"/>
  <c r="J80" i="2"/>
  <c r="O79" i="2"/>
  <c r="N79" i="2"/>
  <c r="K79" i="2"/>
  <c r="J79" i="2"/>
  <c r="O78" i="2"/>
  <c r="N78" i="2"/>
  <c r="K78" i="2"/>
  <c r="J78" i="2"/>
  <c r="O77" i="2"/>
  <c r="N77" i="2"/>
  <c r="K77" i="2"/>
  <c r="J77" i="2"/>
  <c r="O76" i="2"/>
  <c r="N76" i="2"/>
  <c r="G76" i="2"/>
  <c r="F76" i="2"/>
  <c r="O75" i="2"/>
  <c r="N75" i="2"/>
  <c r="K75" i="2"/>
  <c r="J75" i="2"/>
  <c r="G75" i="2"/>
  <c r="F75" i="2"/>
  <c r="O74" i="2"/>
  <c r="N74" i="2"/>
  <c r="K74" i="2"/>
  <c r="J74" i="2"/>
  <c r="G74" i="2"/>
  <c r="F74" i="2"/>
  <c r="O73" i="2"/>
  <c r="N73" i="2"/>
  <c r="G73" i="2"/>
  <c r="F73" i="2"/>
  <c r="O72" i="2"/>
  <c r="N72" i="2"/>
  <c r="G72" i="2"/>
  <c r="F72" i="2"/>
  <c r="O71" i="2"/>
  <c r="N71" i="2"/>
  <c r="G71" i="2"/>
  <c r="F71" i="2"/>
  <c r="O70" i="2"/>
  <c r="N70" i="2"/>
  <c r="G70" i="2"/>
  <c r="F70" i="2"/>
  <c r="O69" i="2"/>
  <c r="N69" i="2"/>
  <c r="G69" i="2"/>
  <c r="F69" i="2"/>
  <c r="O68" i="2"/>
  <c r="N68" i="2"/>
  <c r="G68" i="2"/>
  <c r="F68" i="2"/>
  <c r="O67" i="2"/>
  <c r="N67" i="2"/>
  <c r="G67" i="2"/>
  <c r="F67" i="2"/>
  <c r="O66" i="2"/>
  <c r="N66" i="2"/>
  <c r="G66" i="2"/>
  <c r="F66" i="2"/>
  <c r="O65" i="2"/>
  <c r="N65" i="2"/>
  <c r="G65" i="2"/>
  <c r="F65" i="2"/>
  <c r="O64" i="2"/>
  <c r="N64" i="2"/>
  <c r="G64" i="2"/>
  <c r="F64" i="2"/>
  <c r="O63" i="2"/>
  <c r="N63" i="2"/>
  <c r="G63" i="2"/>
  <c r="F63" i="2"/>
  <c r="O62" i="2"/>
  <c r="N62" i="2"/>
  <c r="G62" i="2"/>
  <c r="F62" i="2"/>
  <c r="O61" i="2"/>
  <c r="N61" i="2"/>
  <c r="G61" i="2"/>
  <c r="F61" i="2"/>
  <c r="O60" i="2"/>
  <c r="N60" i="2"/>
  <c r="G60" i="2"/>
  <c r="F60" i="2"/>
  <c r="O59" i="2"/>
  <c r="N59" i="2"/>
  <c r="G59" i="2"/>
  <c r="F59" i="2"/>
  <c r="O58" i="2"/>
  <c r="N58" i="2"/>
  <c r="G58" i="2"/>
  <c r="F58" i="2"/>
  <c r="O57" i="2"/>
  <c r="N57" i="2"/>
  <c r="G57" i="2"/>
  <c r="F57" i="2"/>
  <c r="O56" i="2"/>
  <c r="N56" i="2"/>
  <c r="K56" i="2"/>
  <c r="J56" i="2"/>
  <c r="G56" i="2"/>
  <c r="F56" i="2"/>
  <c r="O55" i="2"/>
  <c r="N55" i="2"/>
  <c r="K55" i="2"/>
  <c r="J55" i="2"/>
  <c r="O54" i="2"/>
  <c r="N54" i="2"/>
  <c r="K54" i="2"/>
  <c r="J54" i="2"/>
  <c r="O53" i="2"/>
  <c r="N53" i="2"/>
  <c r="K53" i="2"/>
  <c r="J53" i="2"/>
  <c r="O52" i="2"/>
  <c r="N52" i="2"/>
  <c r="K52" i="2"/>
  <c r="J52" i="2"/>
  <c r="O51" i="2"/>
  <c r="N51" i="2"/>
  <c r="K51" i="2"/>
  <c r="J51" i="2"/>
  <c r="O50" i="2"/>
  <c r="N50" i="2"/>
  <c r="G50" i="2"/>
  <c r="F50" i="2"/>
  <c r="O49" i="2"/>
  <c r="N49" i="2"/>
  <c r="G49" i="2"/>
  <c r="F49" i="2"/>
  <c r="O48" i="2"/>
  <c r="N48" i="2"/>
  <c r="G48" i="2"/>
  <c r="F48" i="2"/>
  <c r="O47" i="2"/>
  <c r="N47" i="2"/>
  <c r="G47" i="2"/>
  <c r="F47" i="2"/>
  <c r="O46" i="2"/>
  <c r="N46" i="2"/>
  <c r="G46" i="2"/>
  <c r="F46" i="2"/>
  <c r="O45" i="2"/>
  <c r="N45" i="2"/>
  <c r="G45" i="2"/>
  <c r="F45" i="2"/>
  <c r="O44" i="2"/>
  <c r="N44" i="2"/>
  <c r="G44" i="2"/>
  <c r="F44" i="2"/>
  <c r="O43" i="2"/>
  <c r="N43" i="2"/>
  <c r="G43" i="2"/>
  <c r="F43" i="2"/>
  <c r="O42" i="2"/>
  <c r="N42" i="2"/>
  <c r="G42" i="2"/>
  <c r="F42" i="2"/>
  <c r="O41" i="2"/>
  <c r="N41" i="2"/>
  <c r="G41" i="2"/>
  <c r="F41" i="2"/>
  <c r="O40" i="2"/>
  <c r="N40" i="2"/>
  <c r="G40" i="2"/>
  <c r="F40" i="2"/>
  <c r="O39" i="2"/>
  <c r="N39" i="2"/>
  <c r="G39" i="2"/>
  <c r="F39" i="2"/>
  <c r="O38" i="2"/>
  <c r="N38" i="2"/>
  <c r="G38" i="2"/>
  <c r="F38" i="2"/>
  <c r="O37" i="2"/>
  <c r="N37" i="2"/>
  <c r="G37" i="2"/>
  <c r="F37" i="2"/>
  <c r="O36" i="2"/>
  <c r="N36" i="2"/>
  <c r="G36" i="2"/>
  <c r="F36" i="2"/>
  <c r="O35" i="2"/>
  <c r="N35" i="2"/>
  <c r="G35" i="2"/>
  <c r="F35" i="2"/>
  <c r="O34" i="2"/>
  <c r="N34" i="2"/>
  <c r="G34" i="2"/>
  <c r="F34" i="2"/>
  <c r="O33" i="2"/>
  <c r="N33" i="2"/>
  <c r="G33" i="2"/>
  <c r="F33" i="2"/>
  <c r="O32" i="2"/>
  <c r="N32" i="2"/>
  <c r="G32" i="2"/>
  <c r="F32" i="2"/>
  <c r="O31" i="2"/>
  <c r="N31" i="2"/>
  <c r="G31" i="2"/>
  <c r="F31" i="2"/>
  <c r="O30" i="2"/>
  <c r="N30" i="2"/>
  <c r="G30" i="2"/>
  <c r="F30" i="2"/>
  <c r="O29" i="2"/>
  <c r="N29" i="2"/>
  <c r="G29" i="2"/>
  <c r="F29" i="2"/>
  <c r="O28" i="2"/>
  <c r="N28" i="2"/>
  <c r="G28" i="2"/>
  <c r="F28" i="2"/>
  <c r="O27" i="2"/>
  <c r="N27" i="2"/>
  <c r="G27" i="2"/>
  <c r="F27" i="2"/>
  <c r="O26" i="2"/>
  <c r="N26" i="2"/>
  <c r="G26" i="2"/>
  <c r="F26" i="2"/>
  <c r="O25" i="2"/>
  <c r="N25" i="2"/>
  <c r="G25" i="2"/>
  <c r="F25" i="2"/>
  <c r="O24" i="2"/>
  <c r="N24" i="2"/>
  <c r="G24" i="2"/>
  <c r="F24" i="2"/>
  <c r="O23" i="2"/>
  <c r="N23" i="2"/>
  <c r="G23" i="2"/>
  <c r="F23" i="2"/>
  <c r="O22" i="2"/>
  <c r="N22" i="2"/>
  <c r="G22" i="2"/>
  <c r="F22" i="2"/>
  <c r="O21" i="2"/>
  <c r="N21" i="2"/>
  <c r="G21" i="2"/>
  <c r="F21" i="2"/>
  <c r="O20" i="2"/>
  <c r="N20" i="2"/>
  <c r="G20" i="2"/>
  <c r="F20" i="2"/>
  <c r="O19" i="2"/>
  <c r="N19" i="2"/>
  <c r="G19" i="2"/>
  <c r="F19" i="2"/>
  <c r="O18" i="2"/>
  <c r="N18" i="2"/>
  <c r="G18" i="2"/>
  <c r="F18" i="2"/>
  <c r="O17" i="2"/>
  <c r="N17" i="2"/>
  <c r="G17" i="2"/>
  <c r="F17" i="2"/>
  <c r="O16" i="2"/>
  <c r="N16" i="2"/>
  <c r="G16" i="2"/>
  <c r="F16" i="2"/>
  <c r="O15" i="2"/>
  <c r="N15" i="2"/>
  <c r="G15" i="2"/>
  <c r="F15" i="2"/>
  <c r="O14" i="2"/>
  <c r="N14" i="2"/>
  <c r="G14" i="2"/>
  <c r="F14" i="2"/>
  <c r="O13" i="2"/>
  <c r="N13" i="2"/>
  <c r="K13" i="2"/>
  <c r="J13" i="2"/>
  <c r="G13" i="2"/>
  <c r="F13" i="2"/>
</calcChain>
</file>

<file path=xl/sharedStrings.xml><?xml version="1.0" encoding="utf-8"?>
<sst xmlns="http://schemas.openxmlformats.org/spreadsheetml/2006/main" count="565" uniqueCount="203">
  <si>
    <t/>
  </si>
  <si>
    <t>(назва бюджету)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</si>
  <si>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</si>
  <si>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</si>
  <si>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</si>
  <si>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</si>
  <si>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</t>
  </si>
  <si>
    <t>затверджено  місцевими радами на звітний рік з урахуванням змін***</t>
  </si>
  <si>
    <t>виконано за звітний період (рік)</t>
  </si>
  <si>
    <t>1</t>
  </si>
  <si>
    <t>2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</si>
  <si>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</si>
  <si>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</si>
  <si>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</si>
  <si>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</si>
  <si>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</si>
  <si>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</si>
  <si>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</si>
  <si>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</si>
  <si>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</si>
  <si>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</si>
  <si>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</si>
  <si>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</si>
  <si>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</si>
  <si>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</si>
  <si>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</si>
  <si>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у вигляді мінімального податкового зобов'язання, що підлягає сплаті фізичними особами</t>
  </si>
  <si>
    <t>11011300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</si>
  <si>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</si>
  <si>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</si>
  <si>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</si>
  <si>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</si>
  <si>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</si>
  <si>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</si>
  <si>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</si>
  <si>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</si>
  <si>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</si>
  <si>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</si>
  <si>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</si>
  <si>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</si>
  <si>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</si>
  <si>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</si>
  <si>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</si>
  <si>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</si>
  <si>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</si>
  <si>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</si>
  <si>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</si>
  <si>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</si>
  <si>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</si>
  <si>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</si>
  <si>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</si>
  <si>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</si>
  <si>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</si>
  <si>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</si>
  <si>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14040100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</si>
  <si>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</si>
  <si>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14040200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</si>
  <si>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</si>
  <si>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</si>
  <si>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</si>
  <si>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</si>
  <si>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</si>
  <si>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</si>
  <si>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</si>
  <si>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</si>
  <si>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</si>
  <si>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</si>
  <si>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</si>
  <si>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</si>
  <si>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</si>
  <si>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</si>
  <si>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</si>
  <si>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</si>
  <si>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</si>
  <si>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</si>
  <si>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</si>
  <si>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</si>
  <si>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юридичних осіб</t>
  </si>
  <si>
    <t>18011100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</si>
  <si>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</si>
  <si>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</si>
  <si>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</si>
  <si>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</si>
  <si>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</si>
  <si>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</si>
  <si>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</si>
  <si>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</si>
  <si>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</si>
  <si>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</si>
  <si>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</si>
  <si>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</si>
  <si>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</si>
  <si>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</si>
  <si>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</si>
  <si>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</si>
  <si>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</si>
  <si>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</si>
  <si>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</si>
  <si>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</si>
  <si>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</si>
  <si>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</si>
  <si>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</si>
  <si>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21010000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</si>
  <si>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</si>
  <si>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21010300</t>
  </si>
  <si>
    <t>Інші надходження  </t>
  </si>
  <si>
    <t>21080000</t>
  </si>
  <si>
    <t>Адміністративні штрафи та інші санкції </t>
  </si>
  <si>
    <t>21081100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</si>
  <si>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</si>
  <si>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21081500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</si>
  <si>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</si>
  <si>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</si>
  <si>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</si>
  <si>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</si>
  <si>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</si>
  <si>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</si>
  <si>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</si>
  <si>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</si>
  <si>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</si>
  <si>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</si>
  <si>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</si>
  <si>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</si>
  <si>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</si>
  <si>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</si>
  <si>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майновим комлексом та іншим майном, що перебуває в комунальній власності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</si>
  <si>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</si>
  <si>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</si>
  <si>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</si>
  <si>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</si>
  <si>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</si>
  <si>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</si>
  <si>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</si>
  <si>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</si>
  <si>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</si>
  <si>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</si>
  <si>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</si>
  <si>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</si>
  <si>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</si>
  <si>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</si>
  <si>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</si>
  <si>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</si>
  <si>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</si>
  <si>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</si>
  <si>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</si>
  <si>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Надходження бюджетних установ від додаткової (господарської) діяльності </t>
  </si>
  <si>
    <t>25010200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</si>
  <si>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</si>
  <si>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</si>
  <si>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</si>
  <si>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</si>
  <si>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</si>
  <si>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</si>
  <si>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</si>
  <si>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</si>
  <si>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</si>
  <si>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</si>
  <si>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Доходи від операцій з капіталом  </t>
  </si>
  <si>
    <t>30000000</t>
  </si>
  <si>
    <t>Надходження від продажу основного капіталу  </t>
  </si>
  <si>
    <t>31000000</t>
  </si>
  <si>
    <t>Кошти від відчуження майна, що належить Автономній Республіці Крим та майна, що перебуває в комунальній власності  </t>
  </si>
  <si>
    <t>31030000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</si>
  <si>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</si>
  <si>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</si>
  <si>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</si>
  <si>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</si>
  <si>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</si>
  <si>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</si>
  <si>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</t>
  </si>
  <si>
    <t>41020000</t>
  </si>
  <si>
    <t>Базова дотація</t>
  </si>
  <si>
    <t>41020100</t>
  </si>
  <si>
    <t>Субвенції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</si>
  <si>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</si>
  <si>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</si>
  <si>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</si>
  <si>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</si>
  <si>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</si>
  <si>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</si>
  <si>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</si>
  <si>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</si>
  <si>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</si>
  <si>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</si>
  <si>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</si>
  <si>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</si>
  <si>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41051700</t>
  </si>
  <si>
    <t>Субвенція з місцевого бюджету на виконання інвестиційних проектів</t>
  </si>
  <si>
    <t>41053400</t>
  </si>
  <si>
    <t>Інші субвенції з місцевого бюджету</t>
  </si>
  <si>
    <t>41053900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</si>
  <si>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</si>
  <si>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41057700</t>
  </si>
  <si>
    <t>Усього</t>
  </si>
  <si>
    <t>90010300</t>
  </si>
  <si>
    <t>грн.</t>
  </si>
  <si>
    <t>(+,-) відхилення до затверджено  місцевими радами на звітний рік з урахуванням змін***</t>
  </si>
  <si>
    <t>Відсоток виконання за звітний період (рік)</t>
  </si>
  <si>
    <t>за 2023 рік</t>
  </si>
  <si>
    <t>Бюджет Ананьївської міської територіальної громади</t>
  </si>
  <si>
    <r>
      <rPr>
        <b/>
        <u/>
        <sz val="11"/>
        <color rgb="FF000000"/>
        <rFont val="Times New Roman"/>
        <family val="1"/>
        <charset val="204"/>
      </rPr>
      <t>Начальник фінансового управління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b/>
        <u/>
        <sz val="11"/>
        <color rgb="FF000000"/>
        <rFont val="Times New Roman"/>
        <family val="1"/>
        <charset val="204"/>
      </rPr>
      <t>Андрій ПРОДАН</t>
    </r>
  </si>
  <si>
    <t>Звіт 
про виконання доходів</t>
  </si>
  <si>
    <t>Додаток 1                                                                                                                         до рішення Ананьївської міської ради                                                                                від 22 березня 2024 року № 1053-VІІІ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</si>
</sst>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21" x14ac:knownFonts="1">
    <font>
      <sz val="8"/>
      <color rgb="FF000000"/>
      <name val="Tahoma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sz val="4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2" borderId="0" xfId="0" applyFill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6" fillId="12" borderId="9" xfId="0" applyFont="1" applyFill="1" applyBorder="1" applyAlignment="1">
      <alignment horizontal="center" vertical="center" wrapText="1"/>
    </xf>
    <xf numFmtId="165" fontId="8" fillId="14" borderId="11" xfId="0" applyNumberFormat="1" applyFont="1" applyFill="1" applyBorder="1" applyAlignment="1">
      <alignment horizontal="right" vertical="center" wrapText="1"/>
    </xf>
    <xf numFmtId="165" fontId="9" fillId="15" borderId="12" xfId="0" applyNumberFormat="1" applyFont="1" applyFill="1" applyBorder="1" applyAlignment="1">
      <alignment horizontal="right" vertical="center" wrapText="1"/>
    </xf>
    <xf numFmtId="165" fontId="10" fillId="16" borderId="13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top" wrapText="1"/>
    </xf>
    <xf numFmtId="165" fontId="7" fillId="23" borderId="19" xfId="0" applyNumberFormat="1" applyFont="1" applyFill="1" applyBorder="1" applyAlignment="1">
      <alignment horizontal="right" vertical="center" wrapText="1"/>
    </xf>
    <xf numFmtId="0" fontId="0" fillId="23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5" fillId="11" borderId="20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165" fontId="11" fillId="17" borderId="20" xfId="0" applyNumberFormat="1" applyFont="1" applyFill="1" applyBorder="1" applyAlignment="1">
      <alignment horizontal="right" vertical="center" wrapText="1"/>
    </xf>
    <xf numFmtId="165" fontId="11" fillId="23" borderId="20" xfId="0" applyNumberFormat="1" applyFont="1" applyFill="1" applyBorder="1" applyAlignment="1">
      <alignment horizontal="right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6" fillId="20" borderId="17" xfId="0" applyFont="1" applyFill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 vertical="center" wrapText="1"/>
    </xf>
    <xf numFmtId="165" fontId="15" fillId="17" borderId="14" xfId="0" applyNumberFormat="1" applyFont="1" applyFill="1" applyBorder="1" applyAlignment="1">
      <alignment horizontal="right" vertical="center" wrapText="1"/>
    </xf>
    <xf numFmtId="165" fontId="15" fillId="23" borderId="19" xfId="0" applyNumberFormat="1" applyFont="1" applyFill="1" applyBorder="1" applyAlignment="1">
      <alignment horizontal="right" vertical="center" wrapText="1"/>
    </xf>
    <xf numFmtId="0" fontId="4" fillId="12" borderId="24" xfId="0" applyFont="1" applyFill="1" applyBorder="1" applyAlignment="1">
      <alignment horizontal="center" vertical="center" wrapText="1"/>
    </xf>
    <xf numFmtId="164" fontId="4" fillId="13" borderId="10" xfId="0" applyNumberFormat="1" applyFont="1" applyFill="1" applyBorder="1" applyAlignment="1">
      <alignment horizontal="center" vertical="center" wrapText="1"/>
    </xf>
    <xf numFmtId="164" fontId="4" fillId="13" borderId="24" xfId="0" applyNumberFormat="1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right" vertical="center" wrapText="1"/>
    </xf>
    <xf numFmtId="0" fontId="17" fillId="21" borderId="18" xfId="0" applyFont="1" applyFill="1" applyBorder="1" applyAlignment="1">
      <alignment horizontal="left" vertical="center" wrapText="1"/>
    </xf>
    <xf numFmtId="0" fontId="16" fillId="19" borderId="16" xfId="0" applyFont="1" applyFill="1" applyBorder="1" applyAlignment="1">
      <alignment horizontal="left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left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23" borderId="22" xfId="0" applyFont="1" applyFill="1" applyBorder="1" applyAlignment="1">
      <alignment horizontal="center" vertical="center" wrapText="1"/>
    </xf>
    <xf numFmtId="0" fontId="4" fillId="23" borderId="2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top" wrapText="1"/>
    </xf>
    <xf numFmtId="0" fontId="14" fillId="8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2"/>
  <sheetViews>
    <sheetView tabSelected="1" workbookViewId="0">
      <selection activeCell="L1" sqref="L1:N1"/>
    </sheetView>
  </sheetViews>
  <sheetFormatPr defaultRowHeight="10.199999999999999" x14ac:dyDescent="0.2"/>
  <cols>
    <col min="1" max="1" width="15" customWidth="1"/>
    <col min="2" max="2" width="46" customWidth="1"/>
    <col min="3" max="3" width="11.7109375" customWidth="1"/>
    <col min="4" max="4" width="15.140625" customWidth="1"/>
    <col min="5" max="5" width="15" customWidth="1"/>
    <col min="6" max="6" width="13" customWidth="1"/>
    <col min="7" max="7" width="10" customWidth="1"/>
    <col min="8" max="8" width="11.85546875" customWidth="1"/>
    <col min="9" max="9" width="13.85546875" customWidth="1"/>
    <col min="10" max="10" width="11.7109375" customWidth="1"/>
    <col min="11" max="11" width="10.85546875" customWidth="1"/>
    <col min="12" max="12" width="14" customWidth="1"/>
    <col min="13" max="13" width="14.85546875" style="10" customWidth="1"/>
    <col min="14" max="14" width="13" customWidth="1"/>
    <col min="15" max="15" width="10.140625" customWidth="1"/>
  </cols>
  <sheetData>
    <row r="1" spans="1:19" ht="36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6" t="s">
        <v>202</v>
      </c>
      <c r="M1" s="26"/>
      <c r="N1" s="26"/>
      <c r="O1" s="7"/>
    </row>
    <row r="2" spans="1:19" ht="13.2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8"/>
      <c r="O2" s="1" t="s">
        <v>0</v>
      </c>
    </row>
    <row r="3" spans="1:19" ht="36.75" customHeight="1" x14ac:dyDescent="0.2">
      <c r="A3" s="28" t="s">
        <v>201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28"/>
    </row>
    <row r="4" spans="1:19" ht="23.25" customHeight="1" x14ac:dyDescent="0.2">
      <c r="A4" s="30" t="s">
        <v>199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0"/>
      <c r="S4" s="6"/>
    </row>
    <row r="5" spans="1:19" ht="20.25" customHeight="1" x14ac:dyDescent="0.2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50"/>
    </row>
    <row r="6" spans="1:19" ht="31.5" customHeight="1" x14ac:dyDescent="0.2">
      <c r="A6" s="30" t="s">
        <v>198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30"/>
      <c r="S6" s="6"/>
    </row>
    <row r="7" spans="1:19" ht="11.4" x14ac:dyDescent="0.2">
      <c r="A7" s="32" t="s">
        <v>195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9" ht="18.75" customHeight="1" x14ac:dyDescent="0.2">
      <c r="A8" s="42" t="s">
        <v>2</v>
      </c>
      <c r="B8" s="42"/>
      <c r="C8" s="43" t="s">
        <v>3</v>
      </c>
      <c r="D8" s="36" t="s">
        <v>4</v>
      </c>
      <c r="E8" s="36"/>
      <c r="F8" s="36"/>
      <c r="G8" s="36"/>
      <c r="H8" s="46" t="s">
        <v>5</v>
      </c>
      <c r="I8" s="47"/>
      <c r="J8" s="47"/>
      <c r="K8" s="47"/>
      <c r="L8" s="36" t="s">
        <v>6</v>
      </c>
      <c r="M8" s="36"/>
      <c r="N8" s="48"/>
      <c r="O8" s="36"/>
    </row>
    <row r="9" spans="1:19" x14ac:dyDescent="0.2">
      <c r="A9" s="42"/>
      <c r="B9" s="42"/>
      <c r="C9" s="44"/>
      <c r="D9" s="25" t="s">
        <v>7</v>
      </c>
      <c r="E9" s="25" t="s">
        <v>8</v>
      </c>
      <c r="F9" s="25" t="s">
        <v>196</v>
      </c>
      <c r="G9" s="25" t="s">
        <v>197</v>
      </c>
      <c r="H9" s="25" t="s">
        <v>7</v>
      </c>
      <c r="I9" s="38" t="s">
        <v>8</v>
      </c>
      <c r="J9" s="25" t="s">
        <v>196</v>
      </c>
      <c r="K9" s="25" t="s">
        <v>197</v>
      </c>
      <c r="L9" s="25" t="s">
        <v>7</v>
      </c>
      <c r="M9" s="40" t="s">
        <v>8</v>
      </c>
      <c r="N9" s="25" t="s">
        <v>196</v>
      </c>
      <c r="O9" s="25" t="s">
        <v>197</v>
      </c>
    </row>
    <row r="10" spans="1:19" ht="50.25" customHeight="1" x14ac:dyDescent="0.2">
      <c r="A10" s="42"/>
      <c r="B10" s="42"/>
      <c r="C10" s="45"/>
      <c r="D10" s="25"/>
      <c r="E10" s="25"/>
      <c r="F10" s="25"/>
      <c r="G10" s="25"/>
      <c r="H10" s="25"/>
      <c r="I10" s="39"/>
      <c r="J10" s="25"/>
      <c r="K10" s="25"/>
      <c r="L10" s="25"/>
      <c r="M10" s="41"/>
      <c r="N10" s="25"/>
      <c r="O10" s="35"/>
    </row>
    <row r="11" spans="1:19" ht="13.5" customHeight="1" x14ac:dyDescent="0.2">
      <c r="A11" s="25" t="s">
        <v>9</v>
      </c>
      <c r="B11" s="25"/>
      <c r="C11" s="21" t="s">
        <v>10</v>
      </c>
      <c r="D11" s="22">
        <v>3</v>
      </c>
      <c r="E11" s="21">
        <v>4</v>
      </c>
      <c r="F11" s="22">
        <v>5</v>
      </c>
      <c r="G11" s="21">
        <v>6</v>
      </c>
      <c r="H11" s="22">
        <v>7</v>
      </c>
      <c r="I11" s="21">
        <v>8</v>
      </c>
      <c r="J11" s="22">
        <v>9</v>
      </c>
      <c r="K11" s="21">
        <v>10</v>
      </c>
      <c r="L11" s="22">
        <v>11</v>
      </c>
      <c r="M11" s="21">
        <v>12</v>
      </c>
      <c r="N11" s="23">
        <v>13</v>
      </c>
      <c r="O11" s="24">
        <v>14</v>
      </c>
    </row>
    <row r="12" spans="1:19" ht="16.5" customHeight="1" x14ac:dyDescent="0.2">
      <c r="A12" s="36" t="s">
        <v>11</v>
      </c>
      <c r="B12" s="36"/>
      <c r="C12" s="2" t="s">
        <v>0</v>
      </c>
      <c r="D12" s="3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5" t="s">
        <v>0</v>
      </c>
      <c r="M12" s="9" t="s">
        <v>0</v>
      </c>
      <c r="N12" s="4" t="s">
        <v>0</v>
      </c>
      <c r="O12" s="4" t="s">
        <v>0</v>
      </c>
    </row>
    <row r="13" spans="1:19" ht="20.25" customHeight="1" x14ac:dyDescent="0.2">
      <c r="A13" s="36" t="s">
        <v>12</v>
      </c>
      <c r="B13" s="36"/>
      <c r="C13" s="16" t="s">
        <v>13</v>
      </c>
      <c r="D13" s="19">
        <v>193902325.53999999</v>
      </c>
      <c r="E13" s="19">
        <v>206952595.5</v>
      </c>
      <c r="F13" s="19">
        <f>E13-D13</f>
        <v>13050269.960000008</v>
      </c>
      <c r="G13" s="19">
        <f>E13/D13%</f>
        <v>106.7303318429298</v>
      </c>
      <c r="H13" s="19">
        <v>42200</v>
      </c>
      <c r="I13" s="19">
        <v>54446.96</v>
      </c>
      <c r="J13" s="19">
        <f>I13-H13</f>
        <v>12246.96</v>
      </c>
      <c r="K13" s="19">
        <f>I13/H13%</f>
        <v>129.02123222748816</v>
      </c>
      <c r="L13" s="19">
        <v>193944525.53999999</v>
      </c>
      <c r="M13" s="20">
        <v>207007042.46000001</v>
      </c>
      <c r="N13" s="19">
        <f>M13-L13</f>
        <v>13062516.920000017</v>
      </c>
      <c r="O13" s="19">
        <f>M13/L13%</f>
        <v>106.73518207519911</v>
      </c>
    </row>
    <row r="14" spans="1:19" ht="18.75" customHeight="1" x14ac:dyDescent="0.2">
      <c r="A14" s="37" t="s">
        <v>14</v>
      </c>
      <c r="B14" s="37"/>
      <c r="C14" s="16" t="s">
        <v>15</v>
      </c>
      <c r="D14" s="19">
        <v>145532765.75</v>
      </c>
      <c r="E14" s="19">
        <v>153551676.94</v>
      </c>
      <c r="F14" s="19">
        <f t="shared" ref="F14:F76" si="0">E14-D14</f>
        <v>8018911.1899999976</v>
      </c>
      <c r="G14" s="19">
        <f t="shared" ref="G14:G76" si="1">E14/D14%</f>
        <v>105.51003833993995</v>
      </c>
      <c r="H14" s="19" t="s">
        <v>0</v>
      </c>
      <c r="I14" s="19" t="s">
        <v>0</v>
      </c>
      <c r="J14" s="19" t="s">
        <v>0</v>
      </c>
      <c r="K14" s="19" t="s">
        <v>0</v>
      </c>
      <c r="L14" s="19">
        <v>145532765.75</v>
      </c>
      <c r="M14" s="20">
        <v>153551676.94</v>
      </c>
      <c r="N14" s="19">
        <f t="shared" ref="N14:N77" si="2">M14-L14</f>
        <v>8018911.1899999976</v>
      </c>
      <c r="O14" s="19">
        <f t="shared" ref="O14:O77" si="3">M14/L14%</f>
        <v>105.51003833993995</v>
      </c>
    </row>
    <row r="15" spans="1:19" ht="13.95" customHeight="1" x14ac:dyDescent="0.2">
      <c r="A15" s="34" t="s">
        <v>16</v>
      </c>
      <c r="B15" s="34"/>
      <c r="C15" s="17" t="s">
        <v>17</v>
      </c>
      <c r="D15" s="19">
        <v>145516128.75</v>
      </c>
      <c r="E15" s="19">
        <v>153535039.94</v>
      </c>
      <c r="F15" s="19">
        <f t="shared" si="0"/>
        <v>8018911.1899999976</v>
      </c>
      <c r="G15" s="19">
        <f t="shared" si="1"/>
        <v>105.51066830796238</v>
      </c>
      <c r="H15" s="19" t="s">
        <v>0</v>
      </c>
      <c r="I15" s="19" t="s">
        <v>0</v>
      </c>
      <c r="J15" s="19" t="s">
        <v>0</v>
      </c>
      <c r="K15" s="19" t="s">
        <v>0</v>
      </c>
      <c r="L15" s="19">
        <v>145516128.75</v>
      </c>
      <c r="M15" s="20">
        <v>153535039.94</v>
      </c>
      <c r="N15" s="19">
        <f t="shared" si="2"/>
        <v>8018911.1899999976</v>
      </c>
      <c r="O15" s="19">
        <f t="shared" si="3"/>
        <v>105.51066830796238</v>
      </c>
    </row>
    <row r="16" spans="1:19" ht="22.5" customHeight="1" x14ac:dyDescent="0.2">
      <c r="A16" s="33" t="s">
        <v>18</v>
      </c>
      <c r="B16" s="33"/>
      <c r="C16" s="18" t="s">
        <v>19</v>
      </c>
      <c r="D16" s="19">
        <v>40133000</v>
      </c>
      <c r="E16" s="19">
        <v>41216075.939999998</v>
      </c>
      <c r="F16" s="19">
        <f t="shared" si="0"/>
        <v>1083075.9399999976</v>
      </c>
      <c r="G16" s="19">
        <f t="shared" si="1"/>
        <v>102.69871661724764</v>
      </c>
      <c r="H16" s="19" t="s">
        <v>0</v>
      </c>
      <c r="I16" s="19" t="s">
        <v>0</v>
      </c>
      <c r="J16" s="19" t="s">
        <v>0</v>
      </c>
      <c r="K16" s="19" t="s">
        <v>0</v>
      </c>
      <c r="L16" s="19">
        <v>40133000</v>
      </c>
      <c r="M16" s="20">
        <v>41216075.939999998</v>
      </c>
      <c r="N16" s="19">
        <f t="shared" si="2"/>
        <v>1083075.9399999976</v>
      </c>
      <c r="O16" s="19">
        <f t="shared" si="3"/>
        <v>102.69871661724764</v>
      </c>
    </row>
    <row r="17" spans="1:17" ht="35.25" customHeight="1" x14ac:dyDescent="0.2">
      <c r="A17" s="33" t="s">
        <v>20</v>
      </c>
      <c r="B17" s="33"/>
      <c r="C17" s="18" t="s">
        <v>21</v>
      </c>
      <c r="D17" s="19">
        <v>96838303.75</v>
      </c>
      <c r="E17" s="19">
        <v>96838303.75</v>
      </c>
      <c r="F17" s="19">
        <f t="shared" si="0"/>
        <v>0</v>
      </c>
      <c r="G17" s="19">
        <f t="shared" si="1"/>
        <v>100</v>
      </c>
      <c r="H17" s="19" t="s">
        <v>0</v>
      </c>
      <c r="I17" s="19" t="s">
        <v>0</v>
      </c>
      <c r="J17" s="19" t="s">
        <v>0</v>
      </c>
      <c r="K17" s="19" t="s">
        <v>0</v>
      </c>
      <c r="L17" s="19">
        <v>96838303.75</v>
      </c>
      <c r="M17" s="20">
        <v>96838303.75</v>
      </c>
      <c r="N17" s="19">
        <f t="shared" si="2"/>
        <v>0</v>
      </c>
      <c r="O17" s="19">
        <f t="shared" si="3"/>
        <v>100</v>
      </c>
    </row>
    <row r="18" spans="1:17" ht="18.75" customHeight="1" x14ac:dyDescent="0.2">
      <c r="A18" s="33" t="s">
        <v>22</v>
      </c>
      <c r="B18" s="33"/>
      <c r="C18" s="18" t="s">
        <v>23</v>
      </c>
      <c r="D18" s="19">
        <v>7200000</v>
      </c>
      <c r="E18" s="19">
        <v>13761810.939999999</v>
      </c>
      <c r="F18" s="19">
        <f t="shared" si="0"/>
        <v>6561810.9399999995</v>
      </c>
      <c r="G18" s="19">
        <f t="shared" si="1"/>
        <v>191.13626305555556</v>
      </c>
      <c r="H18" s="19" t="s">
        <v>0</v>
      </c>
      <c r="I18" s="19" t="s">
        <v>0</v>
      </c>
      <c r="J18" s="19" t="s">
        <v>0</v>
      </c>
      <c r="K18" s="19" t="s">
        <v>0</v>
      </c>
      <c r="L18" s="19">
        <v>7200000</v>
      </c>
      <c r="M18" s="20">
        <v>13761810.939999999</v>
      </c>
      <c r="N18" s="19">
        <f t="shared" si="2"/>
        <v>6561810.9399999995</v>
      </c>
      <c r="O18" s="19">
        <f t="shared" si="3"/>
        <v>191.13626305555556</v>
      </c>
    </row>
    <row r="19" spans="1:17" ht="19.5" customHeight="1" x14ac:dyDescent="0.2">
      <c r="A19" s="33" t="s">
        <v>24</v>
      </c>
      <c r="B19" s="33"/>
      <c r="C19" s="18" t="s">
        <v>25</v>
      </c>
      <c r="D19" s="19">
        <v>1134940</v>
      </c>
      <c r="E19" s="19">
        <v>1171611.3999999999</v>
      </c>
      <c r="F19" s="19">
        <f t="shared" si="0"/>
        <v>36671.399999999907</v>
      </c>
      <c r="G19" s="19">
        <f t="shared" si="1"/>
        <v>103.23113116111864</v>
      </c>
      <c r="H19" s="19" t="s">
        <v>0</v>
      </c>
      <c r="I19" s="19" t="s">
        <v>0</v>
      </c>
      <c r="J19" s="19" t="s">
        <v>0</v>
      </c>
      <c r="K19" s="19" t="s">
        <v>0</v>
      </c>
      <c r="L19" s="19">
        <v>1134940</v>
      </c>
      <c r="M19" s="20">
        <v>1171611.3999999999</v>
      </c>
      <c r="N19" s="19">
        <f t="shared" si="2"/>
        <v>36671.399999999907</v>
      </c>
      <c r="O19" s="19">
        <f t="shared" si="3"/>
        <v>103.23113116111864</v>
      </c>
    </row>
    <row r="20" spans="1:17" ht="19.5" customHeight="1" x14ac:dyDescent="0.2">
      <c r="A20" s="33" t="s">
        <v>26</v>
      </c>
      <c r="B20" s="33"/>
      <c r="C20" s="18" t="s">
        <v>27</v>
      </c>
      <c r="D20" s="19">
        <v>209885</v>
      </c>
      <c r="E20" s="19">
        <v>547237.91</v>
      </c>
      <c r="F20" s="19">
        <f t="shared" si="0"/>
        <v>337352.91000000003</v>
      </c>
      <c r="G20" s="19">
        <f t="shared" si="1"/>
        <v>260.73226290587706</v>
      </c>
      <c r="H20" s="19" t="s">
        <v>0</v>
      </c>
      <c r="I20" s="19" t="s">
        <v>0</v>
      </c>
      <c r="J20" s="19" t="s">
        <v>0</v>
      </c>
      <c r="K20" s="19" t="s">
        <v>0</v>
      </c>
      <c r="L20" s="19">
        <v>209885</v>
      </c>
      <c r="M20" s="20">
        <v>547237.91</v>
      </c>
      <c r="N20" s="19">
        <f t="shared" si="2"/>
        <v>337352.91000000003</v>
      </c>
      <c r="O20" s="19">
        <f t="shared" si="3"/>
        <v>260.73226290587706</v>
      </c>
    </row>
    <row r="21" spans="1:17" ht="15.75" customHeight="1" x14ac:dyDescent="0.2">
      <c r="A21" s="34" t="s">
        <v>28</v>
      </c>
      <c r="B21" s="34"/>
      <c r="C21" s="17" t="s">
        <v>29</v>
      </c>
      <c r="D21" s="19">
        <v>16637</v>
      </c>
      <c r="E21" s="19">
        <v>16637</v>
      </c>
      <c r="F21" s="19">
        <f t="shared" si="0"/>
        <v>0</v>
      </c>
      <c r="G21" s="19">
        <f t="shared" si="1"/>
        <v>100</v>
      </c>
      <c r="H21" s="19" t="s">
        <v>0</v>
      </c>
      <c r="I21" s="19" t="s">
        <v>0</v>
      </c>
      <c r="J21" s="19" t="s">
        <v>0</v>
      </c>
      <c r="K21" s="19" t="s">
        <v>0</v>
      </c>
      <c r="L21" s="19">
        <v>16637</v>
      </c>
      <c r="M21" s="20">
        <v>16637</v>
      </c>
      <c r="N21" s="19">
        <f t="shared" si="2"/>
        <v>0</v>
      </c>
      <c r="O21" s="19">
        <f t="shared" si="3"/>
        <v>100</v>
      </c>
    </row>
    <row r="22" spans="1:17" ht="18.75" customHeight="1" x14ac:dyDescent="0.2">
      <c r="A22" s="33" t="s">
        <v>30</v>
      </c>
      <c r="B22" s="33"/>
      <c r="C22" s="18" t="s">
        <v>31</v>
      </c>
      <c r="D22" s="19">
        <v>16637</v>
      </c>
      <c r="E22" s="19">
        <v>16637</v>
      </c>
      <c r="F22" s="19">
        <f t="shared" si="0"/>
        <v>0</v>
      </c>
      <c r="G22" s="19">
        <f t="shared" si="1"/>
        <v>100</v>
      </c>
      <c r="H22" s="19" t="s">
        <v>0</v>
      </c>
      <c r="I22" s="19" t="s">
        <v>0</v>
      </c>
      <c r="J22" s="19" t="s">
        <v>0</v>
      </c>
      <c r="K22" s="19" t="s">
        <v>0</v>
      </c>
      <c r="L22" s="19">
        <v>16637</v>
      </c>
      <c r="M22" s="20">
        <v>16637</v>
      </c>
      <c r="N22" s="19">
        <f t="shared" si="2"/>
        <v>0</v>
      </c>
      <c r="O22" s="19">
        <f t="shared" si="3"/>
        <v>100</v>
      </c>
    </row>
    <row r="23" spans="1:17" ht="17.25" customHeight="1" x14ac:dyDescent="0.2">
      <c r="A23" s="37" t="s">
        <v>32</v>
      </c>
      <c r="B23" s="37"/>
      <c r="C23" s="16" t="s">
        <v>33</v>
      </c>
      <c r="D23" s="19">
        <v>55487.79</v>
      </c>
      <c r="E23" s="19">
        <v>55494.8</v>
      </c>
      <c r="F23" s="19">
        <f t="shared" si="0"/>
        <v>7.0100000000020373</v>
      </c>
      <c r="G23" s="19">
        <f t="shared" si="1"/>
        <v>100.01263340998084</v>
      </c>
      <c r="H23" s="19" t="s">
        <v>0</v>
      </c>
      <c r="I23" s="19" t="s">
        <v>0</v>
      </c>
      <c r="J23" s="19" t="s">
        <v>0</v>
      </c>
      <c r="K23" s="19" t="s">
        <v>0</v>
      </c>
      <c r="L23" s="19">
        <v>55487.79</v>
      </c>
      <c r="M23" s="20">
        <v>55494.8</v>
      </c>
      <c r="N23" s="19">
        <f t="shared" si="2"/>
        <v>7.0100000000020373</v>
      </c>
      <c r="O23" s="19">
        <f t="shared" si="3"/>
        <v>100.01263340998084</v>
      </c>
    </row>
    <row r="24" spans="1:17" ht="13.95" customHeight="1" x14ac:dyDescent="0.2">
      <c r="A24" s="34" t="s">
        <v>34</v>
      </c>
      <c r="B24" s="34"/>
      <c r="C24" s="17" t="s">
        <v>35</v>
      </c>
      <c r="D24" s="19">
        <v>41095.410000000003</v>
      </c>
      <c r="E24" s="19">
        <v>41098.68</v>
      </c>
      <c r="F24" s="19">
        <f t="shared" si="0"/>
        <v>3.2699999999967986</v>
      </c>
      <c r="G24" s="19">
        <f t="shared" si="1"/>
        <v>100.0079570930184</v>
      </c>
      <c r="H24" s="19" t="s">
        <v>0</v>
      </c>
      <c r="I24" s="19" t="s">
        <v>0</v>
      </c>
      <c r="J24" s="19" t="s">
        <v>0</v>
      </c>
      <c r="K24" s="19" t="s">
        <v>0</v>
      </c>
      <c r="L24" s="19">
        <v>41095.410000000003</v>
      </c>
      <c r="M24" s="20">
        <v>41098.68</v>
      </c>
      <c r="N24" s="19">
        <f t="shared" si="2"/>
        <v>3.2699999999967986</v>
      </c>
      <c r="O24" s="19">
        <f t="shared" si="3"/>
        <v>100.0079570930184</v>
      </c>
    </row>
    <row r="25" spans="1:17" ht="21" customHeight="1" x14ac:dyDescent="0.2">
      <c r="A25" s="33" t="s">
        <v>36</v>
      </c>
      <c r="B25" s="33"/>
      <c r="C25" s="18" t="s">
        <v>37</v>
      </c>
      <c r="D25" s="19">
        <v>41095.410000000003</v>
      </c>
      <c r="E25" s="19">
        <v>41098.68</v>
      </c>
      <c r="F25" s="19">
        <f t="shared" si="0"/>
        <v>3.2699999999967986</v>
      </c>
      <c r="G25" s="19">
        <f t="shared" si="1"/>
        <v>100.0079570930184</v>
      </c>
      <c r="H25" s="19" t="s">
        <v>0</v>
      </c>
      <c r="I25" s="19" t="s">
        <v>0</v>
      </c>
      <c r="J25" s="19" t="s">
        <v>0</v>
      </c>
      <c r="K25" s="19" t="s">
        <v>0</v>
      </c>
      <c r="L25" s="19">
        <v>41095.410000000003</v>
      </c>
      <c r="M25" s="20">
        <v>41098.68</v>
      </c>
      <c r="N25" s="19">
        <f t="shared" si="2"/>
        <v>3.2699999999967986</v>
      </c>
      <c r="O25" s="19">
        <f t="shared" si="3"/>
        <v>100.0079570930184</v>
      </c>
    </row>
    <row r="26" spans="1:17" ht="16.5" customHeight="1" x14ac:dyDescent="0.2">
      <c r="A26" s="34" t="s">
        <v>38</v>
      </c>
      <c r="B26" s="34"/>
      <c r="C26" s="17" t="s">
        <v>39</v>
      </c>
      <c r="D26" s="19">
        <v>14392.38</v>
      </c>
      <c r="E26" s="19">
        <v>14396.12</v>
      </c>
      <c r="F26" s="19">
        <f t="shared" si="0"/>
        <v>3.7400000000016007</v>
      </c>
      <c r="G26" s="19">
        <f t="shared" si="1"/>
        <v>100.025985973133</v>
      </c>
      <c r="H26" s="19" t="s">
        <v>0</v>
      </c>
      <c r="I26" s="19" t="s">
        <v>0</v>
      </c>
      <c r="J26" s="19" t="s">
        <v>0</v>
      </c>
      <c r="K26" s="19" t="s">
        <v>0</v>
      </c>
      <c r="L26" s="19">
        <v>14392.38</v>
      </c>
      <c r="M26" s="20">
        <v>14396.12</v>
      </c>
      <c r="N26" s="19">
        <f t="shared" si="2"/>
        <v>3.7400000000016007</v>
      </c>
      <c r="O26" s="19">
        <f t="shared" si="3"/>
        <v>100.025985973133</v>
      </c>
    </row>
    <row r="27" spans="1:17" ht="23.25" customHeight="1" x14ac:dyDescent="0.2">
      <c r="A27" s="33" t="s">
        <v>40</v>
      </c>
      <c r="B27" s="33"/>
      <c r="C27" s="18" t="s">
        <v>41</v>
      </c>
      <c r="D27" s="19">
        <v>14392.38</v>
      </c>
      <c r="E27" s="19">
        <v>14396.12</v>
      </c>
      <c r="F27" s="19">
        <f t="shared" si="0"/>
        <v>3.7400000000016007</v>
      </c>
      <c r="G27" s="19">
        <f t="shared" si="1"/>
        <v>100.025985973133</v>
      </c>
      <c r="H27" s="19" t="s">
        <v>0</v>
      </c>
      <c r="I27" s="19" t="s">
        <v>0</v>
      </c>
      <c r="J27" s="19" t="s">
        <v>0</v>
      </c>
      <c r="K27" s="19" t="s">
        <v>0</v>
      </c>
      <c r="L27" s="19">
        <v>14392.38</v>
      </c>
      <c r="M27" s="20">
        <v>14396.12</v>
      </c>
      <c r="N27" s="19">
        <f t="shared" si="2"/>
        <v>3.7400000000016007</v>
      </c>
      <c r="O27" s="19">
        <f t="shared" si="3"/>
        <v>100.025985973133</v>
      </c>
      <c r="Q27" s="11"/>
    </row>
    <row r="28" spans="1:17" ht="14.25" customHeight="1" x14ac:dyDescent="0.2">
      <c r="A28" s="37" t="s">
        <v>42</v>
      </c>
      <c r="B28" s="37"/>
      <c r="C28" s="16" t="s">
        <v>43</v>
      </c>
      <c r="D28" s="19">
        <v>4011842.02</v>
      </c>
      <c r="E28" s="19">
        <v>4351244.93</v>
      </c>
      <c r="F28" s="19">
        <f t="shared" si="0"/>
        <v>339402.90999999968</v>
      </c>
      <c r="G28" s="19">
        <f t="shared" si="1"/>
        <v>108.4600267983633</v>
      </c>
      <c r="H28" s="19" t="s">
        <v>0</v>
      </c>
      <c r="I28" s="19" t="s">
        <v>0</v>
      </c>
      <c r="J28" s="19" t="s">
        <v>0</v>
      </c>
      <c r="K28" s="19" t="s">
        <v>0</v>
      </c>
      <c r="L28" s="19">
        <v>4011842.02</v>
      </c>
      <c r="M28" s="20">
        <v>4351244.93</v>
      </c>
      <c r="N28" s="19">
        <f t="shared" si="2"/>
        <v>339402.90999999968</v>
      </c>
      <c r="O28" s="19">
        <f t="shared" si="3"/>
        <v>108.4600267983633</v>
      </c>
    </row>
    <row r="29" spans="1:17" ht="14.25" customHeight="1" x14ac:dyDescent="0.2">
      <c r="A29" s="34" t="s">
        <v>44</v>
      </c>
      <c r="B29" s="34"/>
      <c r="C29" s="17" t="s">
        <v>45</v>
      </c>
      <c r="D29" s="19">
        <v>547088.51</v>
      </c>
      <c r="E29" s="19">
        <v>579149.67000000004</v>
      </c>
      <c r="F29" s="19">
        <f t="shared" si="0"/>
        <v>32061.160000000033</v>
      </c>
      <c r="G29" s="19">
        <f t="shared" si="1"/>
        <v>105.86032413658258</v>
      </c>
      <c r="H29" s="19" t="s">
        <v>0</v>
      </c>
      <c r="I29" s="19" t="s">
        <v>0</v>
      </c>
      <c r="J29" s="19" t="s">
        <v>0</v>
      </c>
      <c r="K29" s="19" t="s">
        <v>0</v>
      </c>
      <c r="L29" s="19">
        <v>547088.51</v>
      </c>
      <c r="M29" s="20">
        <v>579149.67000000004</v>
      </c>
      <c r="N29" s="19">
        <f t="shared" si="2"/>
        <v>32061.160000000033</v>
      </c>
      <c r="O29" s="19">
        <f t="shared" si="3"/>
        <v>105.86032413658258</v>
      </c>
    </row>
    <row r="30" spans="1:17" ht="13.95" customHeight="1" x14ac:dyDescent="0.2">
      <c r="A30" s="33" t="s">
        <v>46</v>
      </c>
      <c r="B30" s="33"/>
      <c r="C30" s="18" t="s">
        <v>47</v>
      </c>
      <c r="D30" s="19">
        <v>547088.51</v>
      </c>
      <c r="E30" s="19">
        <v>579149.67000000004</v>
      </c>
      <c r="F30" s="19">
        <f t="shared" si="0"/>
        <v>32061.160000000033</v>
      </c>
      <c r="G30" s="19">
        <f t="shared" si="1"/>
        <v>105.86032413658258</v>
      </c>
      <c r="H30" s="19" t="s">
        <v>0</v>
      </c>
      <c r="I30" s="19" t="s">
        <v>0</v>
      </c>
      <c r="J30" s="19" t="s">
        <v>0</v>
      </c>
      <c r="K30" s="19" t="s">
        <v>0</v>
      </c>
      <c r="L30" s="19">
        <v>547088.51</v>
      </c>
      <c r="M30" s="20">
        <v>579149.67000000004</v>
      </c>
      <c r="N30" s="19">
        <f t="shared" si="2"/>
        <v>32061.160000000033</v>
      </c>
      <c r="O30" s="19">
        <f t="shared" si="3"/>
        <v>105.86032413658258</v>
      </c>
    </row>
    <row r="31" spans="1:17" ht="18.75" customHeight="1" x14ac:dyDescent="0.2">
      <c r="A31" s="34" t="s">
        <v>48</v>
      </c>
      <c r="B31" s="34"/>
      <c r="C31" s="17" t="s">
        <v>49</v>
      </c>
      <c r="D31" s="19">
        <v>2107368</v>
      </c>
      <c r="E31" s="19">
        <v>2272460.65</v>
      </c>
      <c r="F31" s="19">
        <f t="shared" si="0"/>
        <v>165092.64999999991</v>
      </c>
      <c r="G31" s="19">
        <f t="shared" si="1"/>
        <v>107.83406837344023</v>
      </c>
      <c r="H31" s="19" t="s">
        <v>0</v>
      </c>
      <c r="I31" s="19" t="s">
        <v>0</v>
      </c>
      <c r="J31" s="19" t="s">
        <v>0</v>
      </c>
      <c r="K31" s="19" t="s">
        <v>0</v>
      </c>
      <c r="L31" s="19">
        <v>2107368</v>
      </c>
      <c r="M31" s="20">
        <v>2272460.65</v>
      </c>
      <c r="N31" s="19">
        <f t="shared" si="2"/>
        <v>165092.64999999991</v>
      </c>
      <c r="O31" s="19">
        <f t="shared" si="3"/>
        <v>107.83406837344023</v>
      </c>
    </row>
    <row r="32" spans="1:17" ht="13.95" customHeight="1" x14ac:dyDescent="0.2">
      <c r="A32" s="33" t="s">
        <v>46</v>
      </c>
      <c r="B32" s="33"/>
      <c r="C32" s="18" t="s">
        <v>50</v>
      </c>
      <c r="D32" s="19">
        <v>2107368</v>
      </c>
      <c r="E32" s="19">
        <v>2272460.65</v>
      </c>
      <c r="F32" s="19">
        <f t="shared" si="0"/>
        <v>165092.64999999991</v>
      </c>
      <c r="G32" s="19">
        <f t="shared" si="1"/>
        <v>107.83406837344023</v>
      </c>
      <c r="H32" s="19" t="s">
        <v>0</v>
      </c>
      <c r="I32" s="19" t="s">
        <v>0</v>
      </c>
      <c r="J32" s="19" t="s">
        <v>0</v>
      </c>
      <c r="K32" s="19" t="s">
        <v>0</v>
      </c>
      <c r="L32" s="19">
        <v>2107368</v>
      </c>
      <c r="M32" s="20">
        <v>2272460.65</v>
      </c>
      <c r="N32" s="19">
        <f t="shared" si="2"/>
        <v>165092.64999999991</v>
      </c>
      <c r="O32" s="19">
        <f t="shared" si="3"/>
        <v>107.83406837344023</v>
      </c>
    </row>
    <row r="33" spans="1:15" ht="18.75" customHeight="1" x14ac:dyDescent="0.2">
      <c r="A33" s="34" t="s">
        <v>51</v>
      </c>
      <c r="B33" s="34"/>
      <c r="C33" s="17" t="s">
        <v>52</v>
      </c>
      <c r="D33" s="19">
        <v>1357385.51</v>
      </c>
      <c r="E33" s="19">
        <v>1499634.61</v>
      </c>
      <c r="F33" s="19">
        <f t="shared" si="0"/>
        <v>142249.10000000009</v>
      </c>
      <c r="G33" s="19">
        <f t="shared" si="1"/>
        <v>110.47963890523629</v>
      </c>
      <c r="H33" s="19" t="s">
        <v>0</v>
      </c>
      <c r="I33" s="19" t="s">
        <v>0</v>
      </c>
      <c r="J33" s="19" t="s">
        <v>0</v>
      </c>
      <c r="K33" s="19" t="s">
        <v>0</v>
      </c>
      <c r="L33" s="19">
        <v>1357385.51</v>
      </c>
      <c r="M33" s="20">
        <v>1499634.61</v>
      </c>
      <c r="N33" s="19">
        <f t="shared" si="2"/>
        <v>142249.10000000009</v>
      </c>
      <c r="O33" s="19">
        <f t="shared" si="3"/>
        <v>110.47963890523629</v>
      </c>
    </row>
    <row r="34" spans="1:15" ht="31.5" customHeight="1" x14ac:dyDescent="0.2">
      <c r="A34" s="33" t="s">
        <v>53</v>
      </c>
      <c r="B34" s="33"/>
      <c r="C34" s="18" t="s">
        <v>54</v>
      </c>
      <c r="D34" s="19">
        <v>747385.51</v>
      </c>
      <c r="E34" s="19">
        <v>847305.1</v>
      </c>
      <c r="F34" s="19">
        <f t="shared" si="0"/>
        <v>99919.589999999967</v>
      </c>
      <c r="G34" s="19">
        <f t="shared" si="1"/>
        <v>113.36921691189865</v>
      </c>
      <c r="H34" s="19" t="s">
        <v>0</v>
      </c>
      <c r="I34" s="19" t="s">
        <v>0</v>
      </c>
      <c r="J34" s="19" t="s">
        <v>0</v>
      </c>
      <c r="K34" s="19" t="s">
        <v>0</v>
      </c>
      <c r="L34" s="19">
        <v>747385.51</v>
      </c>
      <c r="M34" s="20">
        <v>847305.1</v>
      </c>
      <c r="N34" s="19">
        <f t="shared" si="2"/>
        <v>99919.589999999967</v>
      </c>
      <c r="O34" s="19">
        <f t="shared" si="3"/>
        <v>113.36921691189865</v>
      </c>
    </row>
    <row r="35" spans="1:15" ht="35.25" customHeight="1" x14ac:dyDescent="0.2">
      <c r="A35" s="33" t="s">
        <v>55</v>
      </c>
      <c r="B35" s="33"/>
      <c r="C35" s="18" t="s">
        <v>56</v>
      </c>
      <c r="D35" s="19">
        <v>610000</v>
      </c>
      <c r="E35" s="19">
        <v>652329.51</v>
      </c>
      <c r="F35" s="19">
        <f t="shared" si="0"/>
        <v>42329.510000000009</v>
      </c>
      <c r="G35" s="19">
        <f t="shared" si="1"/>
        <v>106.93926393442624</v>
      </c>
      <c r="H35" s="19" t="s">
        <v>0</v>
      </c>
      <c r="I35" s="19" t="s">
        <v>0</v>
      </c>
      <c r="J35" s="19" t="s">
        <v>0</v>
      </c>
      <c r="K35" s="19" t="s">
        <v>0</v>
      </c>
      <c r="L35" s="19">
        <v>610000</v>
      </c>
      <c r="M35" s="20">
        <v>652329.51</v>
      </c>
      <c r="N35" s="19">
        <f t="shared" si="2"/>
        <v>42329.510000000009</v>
      </c>
      <c r="O35" s="19">
        <f t="shared" si="3"/>
        <v>106.93926393442624</v>
      </c>
    </row>
    <row r="36" spans="1:15" ht="25.5" customHeight="1" x14ac:dyDescent="0.2">
      <c r="A36" s="37" t="s">
        <v>57</v>
      </c>
      <c r="B36" s="37"/>
      <c r="C36" s="16" t="s">
        <v>58</v>
      </c>
      <c r="D36" s="19">
        <v>44302229.979999997</v>
      </c>
      <c r="E36" s="19">
        <v>48994178.829999998</v>
      </c>
      <c r="F36" s="19">
        <f t="shared" si="0"/>
        <v>4691948.8500000015</v>
      </c>
      <c r="G36" s="19">
        <f t="shared" si="1"/>
        <v>110.59077353920594</v>
      </c>
      <c r="H36" s="19" t="s">
        <v>0</v>
      </c>
      <c r="I36" s="19" t="s">
        <v>0</v>
      </c>
      <c r="J36" s="19" t="s">
        <v>0</v>
      </c>
      <c r="K36" s="19" t="s">
        <v>0</v>
      </c>
      <c r="L36" s="19">
        <v>44302229.979999997</v>
      </c>
      <c r="M36" s="20">
        <v>48994178.829999998</v>
      </c>
      <c r="N36" s="19">
        <f t="shared" si="2"/>
        <v>4691948.8500000015</v>
      </c>
      <c r="O36" s="19">
        <f t="shared" si="3"/>
        <v>110.59077353920594</v>
      </c>
    </row>
    <row r="37" spans="1:15" ht="15.75" customHeight="1" x14ac:dyDescent="0.2">
      <c r="A37" s="34" t="s">
        <v>59</v>
      </c>
      <c r="B37" s="34"/>
      <c r="C37" s="17" t="s">
        <v>60</v>
      </c>
      <c r="D37" s="19">
        <v>17649319.98</v>
      </c>
      <c r="E37" s="19">
        <v>19408896.460000001</v>
      </c>
      <c r="F37" s="19">
        <f t="shared" si="0"/>
        <v>1759576.4800000004</v>
      </c>
      <c r="G37" s="19">
        <f t="shared" si="1"/>
        <v>109.96965595271621</v>
      </c>
      <c r="H37" s="19" t="s">
        <v>0</v>
      </c>
      <c r="I37" s="19" t="s">
        <v>0</v>
      </c>
      <c r="J37" s="19" t="s">
        <v>0</v>
      </c>
      <c r="K37" s="19" t="s">
        <v>0</v>
      </c>
      <c r="L37" s="19">
        <v>17649319.98</v>
      </c>
      <c r="M37" s="20">
        <v>19408896.460000001</v>
      </c>
      <c r="N37" s="19">
        <f t="shared" si="2"/>
        <v>1759576.4800000004</v>
      </c>
      <c r="O37" s="19">
        <f t="shared" si="3"/>
        <v>109.96965595271621</v>
      </c>
    </row>
    <row r="38" spans="1:15" ht="18" customHeight="1" x14ac:dyDescent="0.2">
      <c r="A38" s="33" t="s">
        <v>61</v>
      </c>
      <c r="B38" s="33"/>
      <c r="C38" s="18" t="s">
        <v>62</v>
      </c>
      <c r="D38" s="19">
        <v>22173.54</v>
      </c>
      <c r="E38" s="19">
        <v>22173.54</v>
      </c>
      <c r="F38" s="19">
        <f t="shared" si="0"/>
        <v>0</v>
      </c>
      <c r="G38" s="19">
        <f t="shared" si="1"/>
        <v>100</v>
      </c>
      <c r="H38" s="19" t="s">
        <v>0</v>
      </c>
      <c r="I38" s="19" t="s">
        <v>0</v>
      </c>
      <c r="J38" s="19" t="s">
        <v>0</v>
      </c>
      <c r="K38" s="19" t="s">
        <v>0</v>
      </c>
      <c r="L38" s="19">
        <v>22173.54</v>
      </c>
      <c r="M38" s="20">
        <v>22173.54</v>
      </c>
      <c r="N38" s="19">
        <f t="shared" si="2"/>
        <v>0</v>
      </c>
      <c r="O38" s="19">
        <f t="shared" si="3"/>
        <v>100</v>
      </c>
    </row>
    <row r="39" spans="1:15" ht="22.5" customHeight="1" x14ac:dyDescent="0.2">
      <c r="A39" s="33" t="s">
        <v>63</v>
      </c>
      <c r="B39" s="33"/>
      <c r="C39" s="18" t="s">
        <v>64</v>
      </c>
      <c r="D39" s="19">
        <v>64155</v>
      </c>
      <c r="E39" s="19">
        <v>66601.87</v>
      </c>
      <c r="F39" s="19">
        <f t="shared" si="0"/>
        <v>2446.8699999999953</v>
      </c>
      <c r="G39" s="19">
        <f t="shared" si="1"/>
        <v>103.81399735016757</v>
      </c>
      <c r="H39" s="19" t="s">
        <v>0</v>
      </c>
      <c r="I39" s="19" t="s">
        <v>0</v>
      </c>
      <c r="J39" s="19" t="s">
        <v>0</v>
      </c>
      <c r="K39" s="19" t="s">
        <v>0</v>
      </c>
      <c r="L39" s="19">
        <v>64155</v>
      </c>
      <c r="M39" s="20">
        <v>66601.87</v>
      </c>
      <c r="N39" s="19">
        <f t="shared" si="2"/>
        <v>2446.8699999999953</v>
      </c>
      <c r="O39" s="19">
        <f t="shared" si="3"/>
        <v>103.81399735016757</v>
      </c>
    </row>
    <row r="40" spans="1:15" ht="21" customHeight="1" x14ac:dyDescent="0.2">
      <c r="A40" s="33" t="s">
        <v>65</v>
      </c>
      <c r="B40" s="33"/>
      <c r="C40" s="18" t="s">
        <v>66</v>
      </c>
      <c r="D40" s="19">
        <v>638042.54</v>
      </c>
      <c r="E40" s="19">
        <v>735625.15</v>
      </c>
      <c r="F40" s="19">
        <f t="shared" si="0"/>
        <v>97582.609999999986</v>
      </c>
      <c r="G40" s="19">
        <f t="shared" si="1"/>
        <v>115.29406017347998</v>
      </c>
      <c r="H40" s="19" t="s">
        <v>0</v>
      </c>
      <c r="I40" s="19" t="s">
        <v>0</v>
      </c>
      <c r="J40" s="19" t="s">
        <v>0</v>
      </c>
      <c r="K40" s="19" t="s">
        <v>0</v>
      </c>
      <c r="L40" s="19">
        <v>638042.54</v>
      </c>
      <c r="M40" s="20">
        <v>735625.15</v>
      </c>
      <c r="N40" s="19">
        <f t="shared" si="2"/>
        <v>97582.609999999986</v>
      </c>
      <c r="O40" s="19">
        <f t="shared" si="3"/>
        <v>115.29406017347998</v>
      </c>
    </row>
    <row r="41" spans="1:15" ht="19.5" customHeight="1" x14ac:dyDescent="0.2">
      <c r="A41" s="33" t="s">
        <v>67</v>
      </c>
      <c r="B41" s="33"/>
      <c r="C41" s="18" t="s">
        <v>68</v>
      </c>
      <c r="D41" s="19">
        <v>999744</v>
      </c>
      <c r="E41" s="19">
        <v>1034123.94</v>
      </c>
      <c r="F41" s="19">
        <f t="shared" si="0"/>
        <v>34379.939999999944</v>
      </c>
      <c r="G41" s="19">
        <f t="shared" si="1"/>
        <v>103.43887435183406</v>
      </c>
      <c r="H41" s="19" t="s">
        <v>0</v>
      </c>
      <c r="I41" s="19" t="s">
        <v>0</v>
      </c>
      <c r="J41" s="19" t="s">
        <v>0</v>
      </c>
      <c r="K41" s="19" t="s">
        <v>0</v>
      </c>
      <c r="L41" s="19">
        <v>999744</v>
      </c>
      <c r="M41" s="20">
        <v>1034123.94</v>
      </c>
      <c r="N41" s="19">
        <f t="shared" si="2"/>
        <v>34379.939999999944</v>
      </c>
      <c r="O41" s="19">
        <f t="shared" si="3"/>
        <v>103.43887435183406</v>
      </c>
    </row>
    <row r="42" spans="1:15" ht="12.75" customHeight="1" x14ac:dyDescent="0.2">
      <c r="A42" s="33" t="s">
        <v>69</v>
      </c>
      <c r="B42" s="33"/>
      <c r="C42" s="18" t="s">
        <v>70</v>
      </c>
      <c r="D42" s="19">
        <v>5022850</v>
      </c>
      <c r="E42" s="19">
        <v>5487296.3200000003</v>
      </c>
      <c r="F42" s="19">
        <f t="shared" si="0"/>
        <v>464446.3200000003</v>
      </c>
      <c r="G42" s="19">
        <f t="shared" si="1"/>
        <v>109.24666912211195</v>
      </c>
      <c r="H42" s="19" t="s">
        <v>0</v>
      </c>
      <c r="I42" s="19" t="s">
        <v>0</v>
      </c>
      <c r="J42" s="19" t="s">
        <v>0</v>
      </c>
      <c r="K42" s="19" t="s">
        <v>0</v>
      </c>
      <c r="L42" s="19">
        <v>5022850</v>
      </c>
      <c r="M42" s="20">
        <v>5487296.3200000003</v>
      </c>
      <c r="N42" s="19">
        <f t="shared" si="2"/>
        <v>464446.3200000003</v>
      </c>
      <c r="O42" s="19">
        <f t="shared" si="3"/>
        <v>109.24666912211195</v>
      </c>
    </row>
    <row r="43" spans="1:15" ht="12.75" customHeight="1" x14ac:dyDescent="0.2">
      <c r="A43" s="33" t="s">
        <v>71</v>
      </c>
      <c r="B43" s="33"/>
      <c r="C43" s="18" t="s">
        <v>72</v>
      </c>
      <c r="D43" s="19">
        <v>6073109.9000000004</v>
      </c>
      <c r="E43" s="19">
        <v>6798296</v>
      </c>
      <c r="F43" s="19">
        <f t="shared" si="0"/>
        <v>725186.09999999963</v>
      </c>
      <c r="G43" s="19">
        <f t="shared" si="1"/>
        <v>111.94093490717169</v>
      </c>
      <c r="H43" s="19" t="s">
        <v>0</v>
      </c>
      <c r="I43" s="19" t="s">
        <v>0</v>
      </c>
      <c r="J43" s="19" t="s">
        <v>0</v>
      </c>
      <c r="K43" s="19" t="s">
        <v>0</v>
      </c>
      <c r="L43" s="19">
        <v>6073109.9000000004</v>
      </c>
      <c r="M43" s="20">
        <v>6798296</v>
      </c>
      <c r="N43" s="19">
        <f t="shared" si="2"/>
        <v>725186.09999999963</v>
      </c>
      <c r="O43" s="19">
        <f t="shared" si="3"/>
        <v>111.94093490717169</v>
      </c>
    </row>
    <row r="44" spans="1:15" ht="12.75" customHeight="1" x14ac:dyDescent="0.2">
      <c r="A44" s="33" t="s">
        <v>73</v>
      </c>
      <c r="B44" s="33"/>
      <c r="C44" s="18" t="s">
        <v>74</v>
      </c>
      <c r="D44" s="19">
        <v>2097170</v>
      </c>
      <c r="E44" s="19">
        <v>2391439.0299999998</v>
      </c>
      <c r="F44" s="19">
        <f t="shared" si="0"/>
        <v>294269.0299999998</v>
      </c>
      <c r="G44" s="19">
        <f t="shared" si="1"/>
        <v>114.03172036601704</v>
      </c>
      <c r="H44" s="19" t="s">
        <v>0</v>
      </c>
      <c r="I44" s="19" t="s">
        <v>0</v>
      </c>
      <c r="J44" s="19" t="s">
        <v>0</v>
      </c>
      <c r="K44" s="19" t="s">
        <v>0</v>
      </c>
      <c r="L44" s="19">
        <v>2097170</v>
      </c>
      <c r="M44" s="20">
        <v>2391439.0299999998</v>
      </c>
      <c r="N44" s="19">
        <f t="shared" si="2"/>
        <v>294269.0299999998</v>
      </c>
      <c r="O44" s="19">
        <f t="shared" si="3"/>
        <v>114.03172036601704</v>
      </c>
    </row>
    <row r="45" spans="1:15" ht="12.75" customHeight="1" x14ac:dyDescent="0.2">
      <c r="A45" s="33" t="s">
        <v>75</v>
      </c>
      <c r="B45" s="33"/>
      <c r="C45" s="18" t="s">
        <v>76</v>
      </c>
      <c r="D45" s="19">
        <v>2714075</v>
      </c>
      <c r="E45" s="19">
        <v>2855340.61</v>
      </c>
      <c r="F45" s="19">
        <f t="shared" si="0"/>
        <v>141265.60999999987</v>
      </c>
      <c r="G45" s="19">
        <f t="shared" si="1"/>
        <v>105.20492654034983</v>
      </c>
      <c r="H45" s="19" t="s">
        <v>0</v>
      </c>
      <c r="I45" s="19" t="s">
        <v>0</v>
      </c>
      <c r="J45" s="19" t="s">
        <v>0</v>
      </c>
      <c r="K45" s="19" t="s">
        <v>0</v>
      </c>
      <c r="L45" s="19">
        <v>2714075</v>
      </c>
      <c r="M45" s="20">
        <v>2855340.61</v>
      </c>
      <c r="N45" s="19">
        <f t="shared" si="2"/>
        <v>141265.60999999987</v>
      </c>
      <c r="O45" s="19">
        <f t="shared" si="3"/>
        <v>105.20492654034983</v>
      </c>
    </row>
    <row r="46" spans="1:15" ht="12.75" customHeight="1" x14ac:dyDescent="0.2">
      <c r="A46" s="33" t="s">
        <v>77</v>
      </c>
      <c r="B46" s="33"/>
      <c r="C46" s="18" t="s">
        <v>78</v>
      </c>
      <c r="D46" s="19">
        <v>18000</v>
      </c>
      <c r="E46" s="19">
        <v>18000</v>
      </c>
      <c r="F46" s="19">
        <f t="shared" si="0"/>
        <v>0</v>
      </c>
      <c r="G46" s="19">
        <f t="shared" si="1"/>
        <v>100</v>
      </c>
      <c r="H46" s="19" t="s">
        <v>0</v>
      </c>
      <c r="I46" s="19" t="s">
        <v>0</v>
      </c>
      <c r="J46" s="19" t="s">
        <v>0</v>
      </c>
      <c r="K46" s="19" t="s">
        <v>0</v>
      </c>
      <c r="L46" s="19">
        <v>18000</v>
      </c>
      <c r="M46" s="20">
        <v>18000</v>
      </c>
      <c r="N46" s="19">
        <f t="shared" si="2"/>
        <v>0</v>
      </c>
      <c r="O46" s="19">
        <f t="shared" si="3"/>
        <v>100</v>
      </c>
    </row>
    <row r="47" spans="1:15" ht="12.75" customHeight="1" x14ac:dyDescent="0.2">
      <c r="A47" s="34" t="s">
        <v>79</v>
      </c>
      <c r="B47" s="34"/>
      <c r="C47" s="17" t="s">
        <v>80</v>
      </c>
      <c r="D47" s="19">
        <v>26652910</v>
      </c>
      <c r="E47" s="19">
        <v>29585282.370000001</v>
      </c>
      <c r="F47" s="19">
        <f t="shared" si="0"/>
        <v>2932372.370000001</v>
      </c>
      <c r="G47" s="19">
        <f t="shared" si="1"/>
        <v>111.00207208143502</v>
      </c>
      <c r="H47" s="19" t="s">
        <v>0</v>
      </c>
      <c r="I47" s="19" t="s">
        <v>0</v>
      </c>
      <c r="J47" s="19" t="s">
        <v>0</v>
      </c>
      <c r="K47" s="19" t="s">
        <v>0</v>
      </c>
      <c r="L47" s="19">
        <v>26652910</v>
      </c>
      <c r="M47" s="20">
        <v>29585282.370000001</v>
      </c>
      <c r="N47" s="19">
        <f t="shared" si="2"/>
        <v>2932372.370000001</v>
      </c>
      <c r="O47" s="19">
        <f t="shared" si="3"/>
        <v>111.00207208143502</v>
      </c>
    </row>
    <row r="48" spans="1:15" ht="12.75" customHeight="1" x14ac:dyDescent="0.2">
      <c r="A48" s="33" t="s">
        <v>81</v>
      </c>
      <c r="B48" s="33"/>
      <c r="C48" s="18" t="s">
        <v>82</v>
      </c>
      <c r="D48" s="19">
        <v>781980</v>
      </c>
      <c r="E48" s="19">
        <v>935488.08</v>
      </c>
      <c r="F48" s="19">
        <f t="shared" si="0"/>
        <v>153508.07999999996</v>
      </c>
      <c r="G48" s="19">
        <f t="shared" si="1"/>
        <v>119.63069132202868</v>
      </c>
      <c r="H48" s="19" t="s">
        <v>0</v>
      </c>
      <c r="I48" s="19" t="s">
        <v>0</v>
      </c>
      <c r="J48" s="19" t="s">
        <v>0</v>
      </c>
      <c r="K48" s="19" t="s">
        <v>0</v>
      </c>
      <c r="L48" s="19">
        <v>781980</v>
      </c>
      <c r="M48" s="20">
        <v>935488.08</v>
      </c>
      <c r="N48" s="19">
        <f t="shared" si="2"/>
        <v>153508.07999999996</v>
      </c>
      <c r="O48" s="19">
        <f t="shared" si="3"/>
        <v>119.63069132202868</v>
      </c>
    </row>
    <row r="49" spans="1:15" ht="12.75" customHeight="1" x14ac:dyDescent="0.2">
      <c r="A49" s="33" t="s">
        <v>83</v>
      </c>
      <c r="B49" s="33"/>
      <c r="C49" s="18" t="s">
        <v>84</v>
      </c>
      <c r="D49" s="19">
        <v>8915595</v>
      </c>
      <c r="E49" s="19">
        <v>10375617.01</v>
      </c>
      <c r="F49" s="19">
        <f t="shared" si="0"/>
        <v>1460022.0099999998</v>
      </c>
      <c r="G49" s="19">
        <f t="shared" si="1"/>
        <v>116.37604680338217</v>
      </c>
      <c r="H49" s="19" t="s">
        <v>0</v>
      </c>
      <c r="I49" s="19" t="s">
        <v>0</v>
      </c>
      <c r="J49" s="19" t="s">
        <v>0</v>
      </c>
      <c r="K49" s="19" t="s">
        <v>0</v>
      </c>
      <c r="L49" s="19">
        <v>8915595</v>
      </c>
      <c r="M49" s="20">
        <v>10375617.01</v>
      </c>
      <c r="N49" s="19">
        <f t="shared" si="2"/>
        <v>1460022.0099999998</v>
      </c>
      <c r="O49" s="19">
        <f t="shared" si="3"/>
        <v>116.37604680338217</v>
      </c>
    </row>
    <row r="50" spans="1:15" ht="31.5" customHeight="1" x14ac:dyDescent="0.2">
      <c r="A50" s="33" t="s">
        <v>85</v>
      </c>
      <c r="B50" s="33"/>
      <c r="C50" s="18" t="s">
        <v>86</v>
      </c>
      <c r="D50" s="19">
        <v>16955335</v>
      </c>
      <c r="E50" s="19">
        <v>18274177.280000001</v>
      </c>
      <c r="F50" s="19">
        <f t="shared" si="0"/>
        <v>1318842.2800000012</v>
      </c>
      <c r="G50" s="19">
        <f t="shared" si="1"/>
        <v>107.77833218865921</v>
      </c>
      <c r="H50" s="19" t="s">
        <v>0</v>
      </c>
      <c r="I50" s="19" t="s">
        <v>0</v>
      </c>
      <c r="J50" s="19" t="s">
        <v>0</v>
      </c>
      <c r="K50" s="19" t="s">
        <v>0</v>
      </c>
      <c r="L50" s="19">
        <v>16955335</v>
      </c>
      <c r="M50" s="20">
        <v>18274177.280000001</v>
      </c>
      <c r="N50" s="19">
        <f t="shared" si="2"/>
        <v>1318842.2800000012</v>
      </c>
      <c r="O50" s="19">
        <f t="shared" si="3"/>
        <v>107.77833218865921</v>
      </c>
    </row>
    <row r="51" spans="1:15" ht="13.5" customHeight="1" x14ac:dyDescent="0.2">
      <c r="A51" s="37" t="s">
        <v>87</v>
      </c>
      <c r="B51" s="37"/>
      <c r="C51" s="16" t="s">
        <v>88</v>
      </c>
      <c r="D51" s="19" t="s">
        <v>0</v>
      </c>
      <c r="E51" s="19" t="s">
        <v>0</v>
      </c>
      <c r="F51" s="19" t="s">
        <v>0</v>
      </c>
      <c r="G51" s="19" t="s">
        <v>0</v>
      </c>
      <c r="H51" s="19">
        <v>42200</v>
      </c>
      <c r="I51" s="19">
        <v>54446.96</v>
      </c>
      <c r="J51" s="19">
        <f t="shared" ref="J51:J56" si="4">I51-H51</f>
        <v>12246.96</v>
      </c>
      <c r="K51" s="19">
        <f t="shared" ref="K51:K56" si="5">I51/H51%</f>
        <v>129.02123222748816</v>
      </c>
      <c r="L51" s="19">
        <v>42200</v>
      </c>
      <c r="M51" s="20">
        <v>54446.96</v>
      </c>
      <c r="N51" s="19">
        <f t="shared" si="2"/>
        <v>12246.96</v>
      </c>
      <c r="O51" s="19">
        <f t="shared" si="3"/>
        <v>129.02123222748816</v>
      </c>
    </row>
    <row r="52" spans="1:15" ht="12" customHeight="1" x14ac:dyDescent="0.2">
      <c r="A52" s="34" t="s">
        <v>89</v>
      </c>
      <c r="B52" s="34"/>
      <c r="C52" s="17" t="s">
        <v>90</v>
      </c>
      <c r="D52" s="19" t="s">
        <v>0</v>
      </c>
      <c r="E52" s="19" t="s">
        <v>0</v>
      </c>
      <c r="F52" s="19" t="s">
        <v>0</v>
      </c>
      <c r="G52" s="19" t="s">
        <v>0</v>
      </c>
      <c r="H52" s="19">
        <v>42200</v>
      </c>
      <c r="I52" s="19">
        <v>54446.96</v>
      </c>
      <c r="J52" s="19">
        <f t="shared" si="4"/>
        <v>12246.96</v>
      </c>
      <c r="K52" s="19">
        <f t="shared" si="5"/>
        <v>129.02123222748816</v>
      </c>
      <c r="L52" s="19">
        <v>42200</v>
      </c>
      <c r="M52" s="20">
        <v>54446.96</v>
      </c>
      <c r="N52" s="19">
        <f t="shared" si="2"/>
        <v>12246.96</v>
      </c>
      <c r="O52" s="19">
        <f t="shared" si="3"/>
        <v>129.02123222748816</v>
      </c>
    </row>
    <row r="53" spans="1:15" ht="35.25" customHeight="1" x14ac:dyDescent="0.2">
      <c r="A53" s="33" t="s">
        <v>91</v>
      </c>
      <c r="B53" s="33"/>
      <c r="C53" s="18" t="s">
        <v>92</v>
      </c>
      <c r="D53" s="19" t="s">
        <v>0</v>
      </c>
      <c r="E53" s="19" t="s">
        <v>0</v>
      </c>
      <c r="F53" s="19" t="s">
        <v>0</v>
      </c>
      <c r="G53" s="19" t="s">
        <v>0</v>
      </c>
      <c r="H53" s="19">
        <v>21900</v>
      </c>
      <c r="I53" s="19">
        <v>29061.7</v>
      </c>
      <c r="J53" s="19">
        <f t="shared" si="4"/>
        <v>7161.7000000000007</v>
      </c>
      <c r="K53" s="19">
        <f t="shared" si="5"/>
        <v>132.70182648401826</v>
      </c>
      <c r="L53" s="19">
        <v>21900</v>
      </c>
      <c r="M53" s="20">
        <v>29061.7</v>
      </c>
      <c r="N53" s="19">
        <f t="shared" si="2"/>
        <v>7161.7000000000007</v>
      </c>
      <c r="O53" s="19">
        <f t="shared" si="3"/>
        <v>132.70182648401826</v>
      </c>
    </row>
    <row r="54" spans="1:15" ht="18.75" customHeight="1" x14ac:dyDescent="0.2">
      <c r="A54" s="33" t="s">
        <v>93</v>
      </c>
      <c r="B54" s="33"/>
      <c r="C54" s="18" t="s">
        <v>94</v>
      </c>
      <c r="D54" s="19" t="s">
        <v>0</v>
      </c>
      <c r="E54" s="19" t="s">
        <v>0</v>
      </c>
      <c r="F54" s="19" t="s">
        <v>0</v>
      </c>
      <c r="G54" s="19" t="s">
        <v>0</v>
      </c>
      <c r="H54" s="19">
        <v>2500</v>
      </c>
      <c r="I54" s="19">
        <v>7009.45</v>
      </c>
      <c r="J54" s="19">
        <f t="shared" si="4"/>
        <v>4509.45</v>
      </c>
      <c r="K54" s="19">
        <f t="shared" si="5"/>
        <v>280.37799999999999</v>
      </c>
      <c r="L54" s="19">
        <v>2500</v>
      </c>
      <c r="M54" s="20">
        <v>7009.45</v>
      </c>
      <c r="N54" s="19">
        <f t="shared" si="2"/>
        <v>4509.45</v>
      </c>
      <c r="O54" s="19">
        <f t="shared" si="3"/>
        <v>280.37799999999999</v>
      </c>
    </row>
    <row r="55" spans="1:15" ht="21.75" customHeight="1" x14ac:dyDescent="0.2">
      <c r="A55" s="33" t="s">
        <v>95</v>
      </c>
      <c r="B55" s="33"/>
      <c r="C55" s="18" t="s">
        <v>96</v>
      </c>
      <c r="D55" s="19" t="s">
        <v>0</v>
      </c>
      <c r="E55" s="19" t="s">
        <v>0</v>
      </c>
      <c r="F55" s="19" t="s">
        <v>0</v>
      </c>
      <c r="G55" s="19" t="s">
        <v>0</v>
      </c>
      <c r="H55" s="19">
        <v>17800</v>
      </c>
      <c r="I55" s="19">
        <v>18375.810000000001</v>
      </c>
      <c r="J55" s="19">
        <f t="shared" si="4"/>
        <v>575.81000000000131</v>
      </c>
      <c r="K55" s="19">
        <f t="shared" si="5"/>
        <v>103.23488764044944</v>
      </c>
      <c r="L55" s="19">
        <v>17800</v>
      </c>
      <c r="M55" s="20">
        <v>18375.810000000001</v>
      </c>
      <c r="N55" s="19">
        <f t="shared" si="2"/>
        <v>575.81000000000131</v>
      </c>
      <c r="O55" s="19">
        <f t="shared" si="3"/>
        <v>103.23488764044944</v>
      </c>
    </row>
    <row r="56" spans="1:15" ht="17.25" customHeight="1" x14ac:dyDescent="0.2">
      <c r="A56" s="36" t="s">
        <v>97</v>
      </c>
      <c r="B56" s="36"/>
      <c r="C56" s="16" t="s">
        <v>98</v>
      </c>
      <c r="D56" s="19">
        <v>3264930.11</v>
      </c>
      <c r="E56" s="19">
        <v>3468125.17</v>
      </c>
      <c r="F56" s="19">
        <f t="shared" si="0"/>
        <v>203195.06000000006</v>
      </c>
      <c r="G56" s="19">
        <f t="shared" si="1"/>
        <v>106.22356537978084</v>
      </c>
      <c r="H56" s="19">
        <v>2124610</v>
      </c>
      <c r="I56" s="19">
        <v>4112268.3</v>
      </c>
      <c r="J56" s="19">
        <f t="shared" si="4"/>
        <v>1987658.2999999998</v>
      </c>
      <c r="K56" s="19">
        <f t="shared" si="5"/>
        <v>193.55403109276526</v>
      </c>
      <c r="L56" s="19">
        <v>5389540.1100000003</v>
      </c>
      <c r="M56" s="20">
        <v>7580393.4699999997</v>
      </c>
      <c r="N56" s="19">
        <f t="shared" si="2"/>
        <v>2190853.3599999994</v>
      </c>
      <c r="O56" s="19">
        <f t="shared" si="3"/>
        <v>140.65009843669202</v>
      </c>
    </row>
    <row r="57" spans="1:15" ht="20.25" customHeight="1" x14ac:dyDescent="0.2">
      <c r="A57" s="37" t="s">
        <v>99</v>
      </c>
      <c r="B57" s="37"/>
      <c r="C57" s="16" t="s">
        <v>100</v>
      </c>
      <c r="D57" s="19">
        <v>314229</v>
      </c>
      <c r="E57" s="19">
        <v>316848</v>
      </c>
      <c r="F57" s="19">
        <f t="shared" si="0"/>
        <v>2619</v>
      </c>
      <c r="G57" s="19">
        <f t="shared" si="1"/>
        <v>100.83346858501284</v>
      </c>
      <c r="H57" s="19" t="s">
        <v>0</v>
      </c>
      <c r="I57" s="19" t="s">
        <v>0</v>
      </c>
      <c r="J57" s="19" t="s">
        <v>0</v>
      </c>
      <c r="K57" s="19" t="s">
        <v>0</v>
      </c>
      <c r="L57" s="19">
        <v>314229</v>
      </c>
      <c r="M57" s="20">
        <v>316848</v>
      </c>
      <c r="N57" s="19">
        <f t="shared" si="2"/>
        <v>2619</v>
      </c>
      <c r="O57" s="19">
        <f t="shared" si="3"/>
        <v>100.83346858501284</v>
      </c>
    </row>
    <row r="58" spans="1:15" ht="27.75" customHeight="1" x14ac:dyDescent="0.2">
      <c r="A58" s="34" t="s">
        <v>101</v>
      </c>
      <c r="B58" s="34"/>
      <c r="C58" s="17" t="s">
        <v>102</v>
      </c>
      <c r="D58" s="19">
        <v>105448</v>
      </c>
      <c r="E58" s="19">
        <v>105457</v>
      </c>
      <c r="F58" s="19">
        <f t="shared" si="0"/>
        <v>9</v>
      </c>
      <c r="G58" s="19">
        <f t="shared" si="1"/>
        <v>100.00853501251801</v>
      </c>
      <c r="H58" s="19" t="s">
        <v>0</v>
      </c>
      <c r="I58" s="19" t="s">
        <v>0</v>
      </c>
      <c r="J58" s="19" t="s">
        <v>0</v>
      </c>
      <c r="K58" s="19" t="s">
        <v>0</v>
      </c>
      <c r="L58" s="19">
        <v>105448</v>
      </c>
      <c r="M58" s="20">
        <v>105457</v>
      </c>
      <c r="N58" s="19">
        <f t="shared" si="2"/>
        <v>9</v>
      </c>
      <c r="O58" s="19">
        <f t="shared" si="3"/>
        <v>100.00853501251801</v>
      </c>
    </row>
    <row r="59" spans="1:15" ht="23.25" customHeight="1" x14ac:dyDescent="0.2">
      <c r="A59" s="33" t="s">
        <v>103</v>
      </c>
      <c r="B59" s="33"/>
      <c r="C59" s="18" t="s">
        <v>104</v>
      </c>
      <c r="D59" s="19">
        <v>105448</v>
      </c>
      <c r="E59" s="19">
        <v>105457</v>
      </c>
      <c r="F59" s="19">
        <f t="shared" si="0"/>
        <v>9</v>
      </c>
      <c r="G59" s="19">
        <f t="shared" si="1"/>
        <v>100.00853501251801</v>
      </c>
      <c r="H59" s="19" t="s">
        <v>0</v>
      </c>
      <c r="I59" s="19" t="s">
        <v>0</v>
      </c>
      <c r="J59" s="19" t="s">
        <v>0</v>
      </c>
      <c r="K59" s="19" t="s">
        <v>0</v>
      </c>
      <c r="L59" s="19">
        <v>105448</v>
      </c>
      <c r="M59" s="20">
        <v>105457</v>
      </c>
      <c r="N59" s="19">
        <f t="shared" si="2"/>
        <v>9</v>
      </c>
      <c r="O59" s="19">
        <f t="shared" si="3"/>
        <v>100.00853501251801</v>
      </c>
    </row>
    <row r="60" spans="1:15" ht="14.25" customHeight="1" x14ac:dyDescent="0.2">
      <c r="A60" s="34" t="s">
        <v>105</v>
      </c>
      <c r="B60" s="34"/>
      <c r="C60" s="17" t="s">
        <v>106</v>
      </c>
      <c r="D60" s="19">
        <v>208781</v>
      </c>
      <c r="E60" s="19">
        <v>211391</v>
      </c>
      <c r="F60" s="19">
        <f t="shared" si="0"/>
        <v>2610</v>
      </c>
      <c r="G60" s="19">
        <f t="shared" si="1"/>
        <v>101.25011375556205</v>
      </c>
      <c r="H60" s="19" t="s">
        <v>0</v>
      </c>
      <c r="I60" s="19" t="s">
        <v>0</v>
      </c>
      <c r="J60" s="19" t="s">
        <v>0</v>
      </c>
      <c r="K60" s="19" t="s">
        <v>0</v>
      </c>
      <c r="L60" s="19">
        <v>208781</v>
      </c>
      <c r="M60" s="20">
        <v>211391</v>
      </c>
      <c r="N60" s="19">
        <f t="shared" si="2"/>
        <v>2610</v>
      </c>
      <c r="O60" s="19">
        <f t="shared" si="3"/>
        <v>101.25011375556205</v>
      </c>
    </row>
    <row r="61" spans="1:15" ht="14.25" customHeight="1" x14ac:dyDescent="0.2">
      <c r="A61" s="33" t="s">
        <v>107</v>
      </c>
      <c r="B61" s="33"/>
      <c r="C61" s="18" t="s">
        <v>108</v>
      </c>
      <c r="D61" s="19">
        <v>12826</v>
      </c>
      <c r="E61" s="19">
        <v>14416</v>
      </c>
      <c r="F61" s="19">
        <f t="shared" si="0"/>
        <v>1590</v>
      </c>
      <c r="G61" s="19">
        <f t="shared" si="1"/>
        <v>112.39669421487604</v>
      </c>
      <c r="H61" s="19" t="s">
        <v>0</v>
      </c>
      <c r="I61" s="19" t="s">
        <v>0</v>
      </c>
      <c r="J61" s="19" t="s">
        <v>0</v>
      </c>
      <c r="K61" s="19" t="s">
        <v>0</v>
      </c>
      <c r="L61" s="19">
        <v>12826</v>
      </c>
      <c r="M61" s="20">
        <v>14416</v>
      </c>
      <c r="N61" s="19">
        <f t="shared" si="2"/>
        <v>1590</v>
      </c>
      <c r="O61" s="19">
        <f t="shared" si="3"/>
        <v>112.39669421487604</v>
      </c>
    </row>
    <row r="62" spans="1:15" ht="42.75" customHeight="1" x14ac:dyDescent="0.2">
      <c r="A62" s="33" t="s">
        <v>109</v>
      </c>
      <c r="B62" s="33"/>
      <c r="C62" s="18" t="s">
        <v>110</v>
      </c>
      <c r="D62" s="19">
        <v>195955</v>
      </c>
      <c r="E62" s="19">
        <v>196975</v>
      </c>
      <c r="F62" s="19">
        <f t="shared" si="0"/>
        <v>1020</v>
      </c>
      <c r="G62" s="19">
        <f t="shared" si="1"/>
        <v>100.52052767216964</v>
      </c>
      <c r="H62" s="19" t="s">
        <v>0</v>
      </c>
      <c r="I62" s="19" t="s">
        <v>0</v>
      </c>
      <c r="J62" s="19" t="s">
        <v>0</v>
      </c>
      <c r="K62" s="19" t="s">
        <v>0</v>
      </c>
      <c r="L62" s="19">
        <v>195955</v>
      </c>
      <c r="M62" s="20">
        <v>196975</v>
      </c>
      <c r="N62" s="19">
        <f t="shared" si="2"/>
        <v>1020</v>
      </c>
      <c r="O62" s="19">
        <f t="shared" si="3"/>
        <v>100.52052767216964</v>
      </c>
    </row>
    <row r="63" spans="1:15" ht="23.25" customHeight="1" x14ac:dyDescent="0.2">
      <c r="A63" s="37" t="s">
        <v>111</v>
      </c>
      <c r="B63" s="37"/>
      <c r="C63" s="16" t="s">
        <v>112</v>
      </c>
      <c r="D63" s="19">
        <v>1853520</v>
      </c>
      <c r="E63" s="19">
        <v>2043562.9</v>
      </c>
      <c r="F63" s="19">
        <f t="shared" si="0"/>
        <v>190042.89999999991</v>
      </c>
      <c r="G63" s="19">
        <f t="shared" si="1"/>
        <v>110.25308062497301</v>
      </c>
      <c r="H63" s="19" t="s">
        <v>0</v>
      </c>
      <c r="I63" s="19" t="s">
        <v>0</v>
      </c>
      <c r="J63" s="19" t="s">
        <v>0</v>
      </c>
      <c r="K63" s="19" t="s">
        <v>0</v>
      </c>
      <c r="L63" s="19">
        <v>1853520</v>
      </c>
      <c r="M63" s="20">
        <v>2043562.9</v>
      </c>
      <c r="N63" s="19">
        <f t="shared" si="2"/>
        <v>190042.89999999991</v>
      </c>
      <c r="O63" s="19">
        <f t="shared" si="3"/>
        <v>110.25308062497301</v>
      </c>
    </row>
    <row r="64" spans="1:15" ht="18" customHeight="1" x14ac:dyDescent="0.2">
      <c r="A64" s="34" t="s">
        <v>113</v>
      </c>
      <c r="B64" s="34"/>
      <c r="C64" s="17" t="s">
        <v>114</v>
      </c>
      <c r="D64" s="19">
        <v>1341770</v>
      </c>
      <c r="E64" s="19">
        <v>1431055.59</v>
      </c>
      <c r="F64" s="19">
        <f t="shared" si="0"/>
        <v>89285.590000000084</v>
      </c>
      <c r="G64" s="19">
        <f t="shared" si="1"/>
        <v>106.65431407767352</v>
      </c>
      <c r="H64" s="19" t="s">
        <v>0</v>
      </c>
      <c r="I64" s="19" t="s">
        <v>0</v>
      </c>
      <c r="J64" s="19" t="s">
        <v>0</v>
      </c>
      <c r="K64" s="19" t="s">
        <v>0</v>
      </c>
      <c r="L64" s="19">
        <v>1341770</v>
      </c>
      <c r="M64" s="20">
        <v>1431055.59</v>
      </c>
      <c r="N64" s="19">
        <f t="shared" si="2"/>
        <v>89285.590000000084</v>
      </c>
      <c r="O64" s="19">
        <f t="shared" si="3"/>
        <v>106.65431407767352</v>
      </c>
    </row>
    <row r="65" spans="1:15" ht="21.75" customHeight="1" x14ac:dyDescent="0.2">
      <c r="A65" s="33" t="s">
        <v>115</v>
      </c>
      <c r="B65" s="33"/>
      <c r="C65" s="18" t="s">
        <v>116</v>
      </c>
      <c r="D65" s="19">
        <v>44770</v>
      </c>
      <c r="E65" s="19">
        <v>52330</v>
      </c>
      <c r="F65" s="19">
        <f t="shared" si="0"/>
        <v>7560</v>
      </c>
      <c r="G65" s="19">
        <f t="shared" si="1"/>
        <v>116.88630779539871</v>
      </c>
      <c r="H65" s="19" t="s">
        <v>0</v>
      </c>
      <c r="I65" s="19" t="s">
        <v>0</v>
      </c>
      <c r="J65" s="19" t="s">
        <v>0</v>
      </c>
      <c r="K65" s="19" t="s">
        <v>0</v>
      </c>
      <c r="L65" s="19">
        <v>44770</v>
      </c>
      <c r="M65" s="20">
        <v>52330</v>
      </c>
      <c r="N65" s="19">
        <f t="shared" si="2"/>
        <v>7560</v>
      </c>
      <c r="O65" s="19">
        <f t="shared" si="3"/>
        <v>116.88630779539871</v>
      </c>
    </row>
    <row r="66" spans="1:15" ht="17.25" customHeight="1" x14ac:dyDescent="0.2">
      <c r="A66" s="33" t="s">
        <v>117</v>
      </c>
      <c r="B66" s="33"/>
      <c r="C66" s="18" t="s">
        <v>118</v>
      </c>
      <c r="D66" s="19">
        <v>530000</v>
      </c>
      <c r="E66" s="19">
        <v>540034.59</v>
      </c>
      <c r="F66" s="19">
        <f t="shared" si="0"/>
        <v>10034.589999999967</v>
      </c>
      <c r="G66" s="19">
        <f t="shared" si="1"/>
        <v>101.89331886792452</v>
      </c>
      <c r="H66" s="19" t="s">
        <v>0</v>
      </c>
      <c r="I66" s="19" t="s">
        <v>0</v>
      </c>
      <c r="J66" s="19" t="s">
        <v>0</v>
      </c>
      <c r="K66" s="19" t="s">
        <v>0</v>
      </c>
      <c r="L66" s="19">
        <v>530000</v>
      </c>
      <c r="M66" s="20">
        <v>540034.59</v>
      </c>
      <c r="N66" s="19">
        <f t="shared" si="2"/>
        <v>10034.589999999967</v>
      </c>
      <c r="O66" s="19">
        <f t="shared" si="3"/>
        <v>101.89331886792452</v>
      </c>
    </row>
    <row r="67" spans="1:15" ht="22.5" customHeight="1" x14ac:dyDescent="0.2">
      <c r="A67" s="33" t="s">
        <v>119</v>
      </c>
      <c r="B67" s="33"/>
      <c r="C67" s="18" t="s">
        <v>120</v>
      </c>
      <c r="D67" s="19">
        <v>647000</v>
      </c>
      <c r="E67" s="19">
        <v>702780</v>
      </c>
      <c r="F67" s="19">
        <f t="shared" si="0"/>
        <v>55780</v>
      </c>
      <c r="G67" s="19">
        <f t="shared" si="1"/>
        <v>108.62132921174653</v>
      </c>
      <c r="H67" s="19" t="s">
        <v>0</v>
      </c>
      <c r="I67" s="19" t="s">
        <v>0</v>
      </c>
      <c r="J67" s="19" t="s">
        <v>0</v>
      </c>
      <c r="K67" s="19" t="s">
        <v>0</v>
      </c>
      <c r="L67" s="19">
        <v>647000</v>
      </c>
      <c r="M67" s="20">
        <v>702780</v>
      </c>
      <c r="N67" s="19">
        <f t="shared" si="2"/>
        <v>55780</v>
      </c>
      <c r="O67" s="19">
        <f t="shared" si="3"/>
        <v>108.62132921174653</v>
      </c>
    </row>
    <row r="68" spans="1:15" ht="42.75" customHeight="1" x14ac:dyDescent="0.2">
      <c r="A68" s="33" t="s">
        <v>121</v>
      </c>
      <c r="B68" s="33"/>
      <c r="C68" s="18" t="s">
        <v>122</v>
      </c>
      <c r="D68" s="19">
        <v>120000</v>
      </c>
      <c r="E68" s="19">
        <v>135911</v>
      </c>
      <c r="F68" s="19">
        <f t="shared" si="0"/>
        <v>15911</v>
      </c>
      <c r="G68" s="19">
        <f t="shared" si="1"/>
        <v>113.25916666666667</v>
      </c>
      <c r="H68" s="19" t="s">
        <v>0</v>
      </c>
      <c r="I68" s="19" t="s">
        <v>0</v>
      </c>
      <c r="J68" s="19" t="s">
        <v>0</v>
      </c>
      <c r="K68" s="19" t="s">
        <v>0</v>
      </c>
      <c r="L68" s="19">
        <v>120000</v>
      </c>
      <c r="M68" s="20">
        <v>135911</v>
      </c>
      <c r="N68" s="19">
        <f t="shared" si="2"/>
        <v>15911</v>
      </c>
      <c r="O68" s="19">
        <f t="shared" si="3"/>
        <v>113.25916666666667</v>
      </c>
    </row>
    <row r="69" spans="1:15" ht="21" customHeight="1" x14ac:dyDescent="0.2">
      <c r="A69" s="34" t="s">
        <v>123</v>
      </c>
      <c r="B69" s="34"/>
      <c r="C69" s="17" t="s">
        <v>124</v>
      </c>
      <c r="D69" s="19">
        <v>201000</v>
      </c>
      <c r="E69" s="19">
        <v>251124.01</v>
      </c>
      <c r="F69" s="19">
        <f t="shared" si="0"/>
        <v>50124.010000000009</v>
      </c>
      <c r="G69" s="19">
        <f t="shared" si="1"/>
        <v>124.93731840796021</v>
      </c>
      <c r="H69" s="19" t="s">
        <v>0</v>
      </c>
      <c r="I69" s="19" t="s">
        <v>0</v>
      </c>
      <c r="J69" s="19" t="s">
        <v>0</v>
      </c>
      <c r="K69" s="19" t="s">
        <v>0</v>
      </c>
      <c r="L69" s="19">
        <v>201000</v>
      </c>
      <c r="M69" s="20">
        <v>251124.01</v>
      </c>
      <c r="N69" s="19">
        <f t="shared" si="2"/>
        <v>50124.010000000009</v>
      </c>
      <c r="O69" s="19">
        <f t="shared" si="3"/>
        <v>124.93731840796021</v>
      </c>
    </row>
    <row r="70" spans="1:15" ht="19.5" customHeight="1" x14ac:dyDescent="0.2">
      <c r="A70" s="33" t="s">
        <v>125</v>
      </c>
      <c r="B70" s="33"/>
      <c r="C70" s="18" t="s">
        <v>126</v>
      </c>
      <c r="D70" s="19">
        <v>201000</v>
      </c>
      <c r="E70" s="19">
        <v>251124.01</v>
      </c>
      <c r="F70" s="19">
        <f t="shared" si="0"/>
        <v>50124.010000000009</v>
      </c>
      <c r="G70" s="19">
        <f t="shared" si="1"/>
        <v>124.93731840796021</v>
      </c>
      <c r="H70" s="19" t="s">
        <v>0</v>
      </c>
      <c r="I70" s="19" t="s">
        <v>0</v>
      </c>
      <c r="J70" s="19" t="s">
        <v>0</v>
      </c>
      <c r="K70" s="19" t="s">
        <v>0</v>
      </c>
      <c r="L70" s="19">
        <v>201000</v>
      </c>
      <c r="M70" s="20">
        <v>251124.01</v>
      </c>
      <c r="N70" s="19">
        <f t="shared" si="2"/>
        <v>50124.010000000009</v>
      </c>
      <c r="O70" s="19">
        <f t="shared" si="3"/>
        <v>124.93731840796021</v>
      </c>
    </row>
    <row r="71" spans="1:15" ht="15.75" customHeight="1" x14ac:dyDescent="0.2">
      <c r="A71" s="34" t="s">
        <v>127</v>
      </c>
      <c r="B71" s="34"/>
      <c r="C71" s="17" t="s">
        <v>128</v>
      </c>
      <c r="D71" s="19">
        <v>310750</v>
      </c>
      <c r="E71" s="19">
        <v>361383.3</v>
      </c>
      <c r="F71" s="19">
        <f t="shared" si="0"/>
        <v>50633.299999999988</v>
      </c>
      <c r="G71" s="19">
        <f t="shared" si="1"/>
        <v>116.29390185036202</v>
      </c>
      <c r="H71" s="19" t="s">
        <v>0</v>
      </c>
      <c r="I71" s="19" t="s">
        <v>0</v>
      </c>
      <c r="J71" s="19" t="s">
        <v>0</v>
      </c>
      <c r="K71" s="19" t="s">
        <v>0</v>
      </c>
      <c r="L71" s="19">
        <v>310750</v>
      </c>
      <c r="M71" s="20">
        <v>361383.3</v>
      </c>
      <c r="N71" s="19">
        <f t="shared" si="2"/>
        <v>50633.299999999988</v>
      </c>
      <c r="O71" s="19">
        <f t="shared" si="3"/>
        <v>116.29390185036202</v>
      </c>
    </row>
    <row r="72" spans="1:15" ht="21" customHeight="1" x14ac:dyDescent="0.2">
      <c r="A72" s="33" t="s">
        <v>129</v>
      </c>
      <c r="B72" s="33"/>
      <c r="C72" s="18" t="s">
        <v>130</v>
      </c>
      <c r="D72" s="19">
        <v>277225</v>
      </c>
      <c r="E72" s="19">
        <v>324573.53999999998</v>
      </c>
      <c r="F72" s="19">
        <f t="shared" si="0"/>
        <v>47348.539999999979</v>
      </c>
      <c r="G72" s="19">
        <f t="shared" si="1"/>
        <v>117.07946253043556</v>
      </c>
      <c r="H72" s="19" t="s">
        <v>0</v>
      </c>
      <c r="I72" s="19" t="s">
        <v>0</v>
      </c>
      <c r="J72" s="19" t="s">
        <v>0</v>
      </c>
      <c r="K72" s="19" t="s">
        <v>0</v>
      </c>
      <c r="L72" s="19">
        <v>277225</v>
      </c>
      <c r="M72" s="20">
        <v>324573.53999999998</v>
      </c>
      <c r="N72" s="19">
        <f t="shared" si="2"/>
        <v>47348.539999999979</v>
      </c>
      <c r="O72" s="19">
        <f t="shared" si="3"/>
        <v>117.07946253043556</v>
      </c>
    </row>
    <row r="73" spans="1:15" ht="19.5" customHeight="1" x14ac:dyDescent="0.2">
      <c r="A73" s="33" t="s">
        <v>131</v>
      </c>
      <c r="B73" s="33"/>
      <c r="C73" s="18" t="s">
        <v>132</v>
      </c>
      <c r="D73" s="19">
        <v>33525</v>
      </c>
      <c r="E73" s="19">
        <v>36809.760000000002</v>
      </c>
      <c r="F73" s="19">
        <f t="shared" si="0"/>
        <v>3284.760000000002</v>
      </c>
      <c r="G73" s="19">
        <f t="shared" si="1"/>
        <v>109.7979418344519</v>
      </c>
      <c r="H73" s="19" t="s">
        <v>0</v>
      </c>
      <c r="I73" s="19" t="s">
        <v>0</v>
      </c>
      <c r="J73" s="19" t="s">
        <v>0</v>
      </c>
      <c r="K73" s="19" t="s">
        <v>0</v>
      </c>
      <c r="L73" s="19">
        <v>33525</v>
      </c>
      <c r="M73" s="20">
        <v>36809.760000000002</v>
      </c>
      <c r="N73" s="19">
        <f t="shared" si="2"/>
        <v>3284.760000000002</v>
      </c>
      <c r="O73" s="19">
        <f t="shared" si="3"/>
        <v>109.7979418344519</v>
      </c>
    </row>
    <row r="74" spans="1:15" ht="13.5" customHeight="1" x14ac:dyDescent="0.2">
      <c r="A74" s="37" t="s">
        <v>133</v>
      </c>
      <c r="B74" s="37"/>
      <c r="C74" s="16" t="s">
        <v>134</v>
      </c>
      <c r="D74" s="19">
        <v>1097181.1100000001</v>
      </c>
      <c r="E74" s="19">
        <v>1107714.27</v>
      </c>
      <c r="F74" s="19">
        <f t="shared" si="0"/>
        <v>10533.159999999916</v>
      </c>
      <c r="G74" s="19">
        <f t="shared" si="1"/>
        <v>100.96002017387995</v>
      </c>
      <c r="H74" s="19">
        <v>90000</v>
      </c>
      <c r="I74" s="19">
        <v>195230.43</v>
      </c>
      <c r="J74" s="19">
        <f t="shared" ref="J74:J105" si="6">I74-H74</f>
        <v>105230.43</v>
      </c>
      <c r="K74" s="19">
        <f t="shared" ref="K74:K105" si="7">I74/H74%</f>
        <v>216.92269999999999</v>
      </c>
      <c r="L74" s="19">
        <v>1187181.1100000001</v>
      </c>
      <c r="M74" s="20">
        <v>1302944.7</v>
      </c>
      <c r="N74" s="19">
        <f t="shared" si="2"/>
        <v>115763.58999999985</v>
      </c>
      <c r="O74" s="19">
        <f t="shared" si="3"/>
        <v>109.75113140066723</v>
      </c>
    </row>
    <row r="75" spans="1:15" ht="13.5" customHeight="1" x14ac:dyDescent="0.2">
      <c r="A75" s="34" t="s">
        <v>105</v>
      </c>
      <c r="B75" s="34"/>
      <c r="C75" s="17" t="s">
        <v>135</v>
      </c>
      <c r="D75" s="19">
        <v>1097181.1100000001</v>
      </c>
      <c r="E75" s="19">
        <v>1107714.27</v>
      </c>
      <c r="F75" s="19">
        <f t="shared" si="0"/>
        <v>10533.159999999916</v>
      </c>
      <c r="G75" s="19">
        <f t="shared" si="1"/>
        <v>100.96002017387995</v>
      </c>
      <c r="H75" s="19">
        <v>90000</v>
      </c>
      <c r="I75" s="19">
        <v>195230.43</v>
      </c>
      <c r="J75" s="19">
        <f t="shared" si="6"/>
        <v>105230.43</v>
      </c>
      <c r="K75" s="19">
        <f t="shared" si="7"/>
        <v>216.92269999999999</v>
      </c>
      <c r="L75" s="19">
        <v>1187181.1100000001</v>
      </c>
      <c r="M75" s="20">
        <v>1302944.7</v>
      </c>
      <c r="N75" s="19">
        <f t="shared" si="2"/>
        <v>115763.58999999985</v>
      </c>
      <c r="O75" s="19">
        <f t="shared" si="3"/>
        <v>109.75113140066723</v>
      </c>
    </row>
    <row r="76" spans="1:15" ht="13.5" customHeight="1" x14ac:dyDescent="0.2">
      <c r="A76" s="33" t="s">
        <v>105</v>
      </c>
      <c r="B76" s="33"/>
      <c r="C76" s="18" t="s">
        <v>136</v>
      </c>
      <c r="D76" s="19">
        <v>1097181.1100000001</v>
      </c>
      <c r="E76" s="19">
        <v>1107714.27</v>
      </c>
      <c r="F76" s="19">
        <f t="shared" si="0"/>
        <v>10533.159999999916</v>
      </c>
      <c r="G76" s="19">
        <f t="shared" si="1"/>
        <v>100.96002017387995</v>
      </c>
      <c r="H76" s="19" t="s">
        <v>0</v>
      </c>
      <c r="I76" s="19" t="s">
        <v>0</v>
      </c>
      <c r="J76" s="19" t="s">
        <v>0</v>
      </c>
      <c r="K76" s="19" t="s">
        <v>0</v>
      </c>
      <c r="L76" s="19">
        <v>1097181.1100000001</v>
      </c>
      <c r="M76" s="20">
        <v>1107714.27</v>
      </c>
      <c r="N76" s="19">
        <f t="shared" si="2"/>
        <v>10533.159999999916</v>
      </c>
      <c r="O76" s="19">
        <f t="shared" si="3"/>
        <v>100.96002017387995</v>
      </c>
    </row>
    <row r="77" spans="1:15" ht="24" customHeight="1" x14ac:dyDescent="0.2">
      <c r="A77" s="33" t="s">
        <v>137</v>
      </c>
      <c r="B77" s="33"/>
      <c r="C77" s="18" t="s">
        <v>138</v>
      </c>
      <c r="D77" s="19" t="s">
        <v>0</v>
      </c>
      <c r="E77" s="19" t="s">
        <v>0</v>
      </c>
      <c r="F77" s="19" t="s">
        <v>0</v>
      </c>
      <c r="G77" s="19" t="s">
        <v>0</v>
      </c>
      <c r="H77" s="19">
        <v>90000</v>
      </c>
      <c r="I77" s="19">
        <v>195230.43</v>
      </c>
      <c r="J77" s="19">
        <f t="shared" si="6"/>
        <v>105230.43</v>
      </c>
      <c r="K77" s="19">
        <f t="shared" si="7"/>
        <v>216.92269999999999</v>
      </c>
      <c r="L77" s="19">
        <v>90000</v>
      </c>
      <c r="M77" s="20">
        <v>195230.43</v>
      </c>
      <c r="N77" s="19">
        <f t="shared" si="2"/>
        <v>105230.43</v>
      </c>
      <c r="O77" s="19">
        <f t="shared" si="3"/>
        <v>216.92269999999999</v>
      </c>
    </row>
    <row r="78" spans="1:15" ht="19.5" customHeight="1" x14ac:dyDescent="0.2">
      <c r="A78" s="37" t="s">
        <v>139</v>
      </c>
      <c r="B78" s="37"/>
      <c r="C78" s="16" t="s">
        <v>140</v>
      </c>
      <c r="D78" s="19" t="s">
        <v>0</v>
      </c>
      <c r="E78" s="19" t="s">
        <v>0</v>
      </c>
      <c r="F78" s="19" t="s">
        <v>0</v>
      </c>
      <c r="G78" s="19" t="s">
        <v>0</v>
      </c>
      <c r="H78" s="19">
        <v>2034610</v>
      </c>
      <c r="I78" s="19">
        <v>3917037.87</v>
      </c>
      <c r="J78" s="19">
        <f t="shared" si="6"/>
        <v>1882427.87</v>
      </c>
      <c r="K78" s="19">
        <f t="shared" si="7"/>
        <v>192.52032920313968</v>
      </c>
      <c r="L78" s="19">
        <v>2034610</v>
      </c>
      <c r="M78" s="20">
        <v>3917037.87</v>
      </c>
      <c r="N78" s="19">
        <f t="shared" ref="N78:N105" si="8">M78-L78</f>
        <v>1882427.87</v>
      </c>
      <c r="O78" s="19">
        <f t="shared" ref="O78:O105" si="9">M78/L78%</f>
        <v>192.52032920313968</v>
      </c>
    </row>
    <row r="79" spans="1:15" ht="22.5" customHeight="1" x14ac:dyDescent="0.2">
      <c r="A79" s="34" t="s">
        <v>141</v>
      </c>
      <c r="B79" s="34"/>
      <c r="C79" s="17" t="s">
        <v>142</v>
      </c>
      <c r="D79" s="19" t="s">
        <v>0</v>
      </c>
      <c r="E79" s="19" t="s">
        <v>0</v>
      </c>
      <c r="F79" s="19" t="s">
        <v>0</v>
      </c>
      <c r="G79" s="19" t="s">
        <v>0</v>
      </c>
      <c r="H79" s="19">
        <v>1315910</v>
      </c>
      <c r="I79" s="19">
        <v>773365.61</v>
      </c>
      <c r="J79" s="19">
        <f t="shared" si="6"/>
        <v>-542544.39</v>
      </c>
      <c r="K79" s="19">
        <f t="shared" si="7"/>
        <v>58.770402991086016</v>
      </c>
      <c r="L79" s="19">
        <v>1315910</v>
      </c>
      <c r="M79" s="20">
        <v>773365.61</v>
      </c>
      <c r="N79" s="19">
        <f t="shared" si="8"/>
        <v>-542544.39</v>
      </c>
      <c r="O79" s="19">
        <f t="shared" si="9"/>
        <v>58.770402991086016</v>
      </c>
    </row>
    <row r="80" spans="1:15" ht="22.5" customHeight="1" x14ac:dyDescent="0.2">
      <c r="A80" s="33" t="s">
        <v>143</v>
      </c>
      <c r="B80" s="33"/>
      <c r="C80" s="18" t="s">
        <v>144</v>
      </c>
      <c r="D80" s="19" t="s">
        <v>0</v>
      </c>
      <c r="E80" s="19" t="s">
        <v>0</v>
      </c>
      <c r="F80" s="19" t="s">
        <v>0</v>
      </c>
      <c r="G80" s="19" t="s">
        <v>0</v>
      </c>
      <c r="H80" s="19">
        <v>1288410</v>
      </c>
      <c r="I80" s="19">
        <v>715279.73</v>
      </c>
      <c r="J80" s="19">
        <f t="shared" si="6"/>
        <v>-573130.27</v>
      </c>
      <c r="K80" s="19">
        <f t="shared" si="7"/>
        <v>55.516468360226945</v>
      </c>
      <c r="L80" s="19">
        <v>1288410</v>
      </c>
      <c r="M80" s="20">
        <v>715279.73</v>
      </c>
      <c r="N80" s="19">
        <f t="shared" si="8"/>
        <v>-573130.27</v>
      </c>
      <c r="O80" s="19">
        <f t="shared" si="9"/>
        <v>55.516468360226945</v>
      </c>
    </row>
    <row r="81" spans="1:15" ht="15.75" customHeight="1" x14ac:dyDescent="0.2">
      <c r="A81" s="33" t="s">
        <v>145</v>
      </c>
      <c r="B81" s="33"/>
      <c r="C81" s="18" t="s">
        <v>146</v>
      </c>
      <c r="D81" s="19" t="s">
        <v>0</v>
      </c>
      <c r="E81" s="19" t="s">
        <v>0</v>
      </c>
      <c r="F81" s="19" t="s">
        <v>0</v>
      </c>
      <c r="G81" s="19" t="s">
        <v>0</v>
      </c>
      <c r="H81" s="19">
        <v>1000</v>
      </c>
      <c r="I81" s="19">
        <v>28200</v>
      </c>
      <c r="J81" s="19">
        <f t="shared" si="6"/>
        <v>27200</v>
      </c>
      <c r="K81" s="19">
        <f t="shared" si="7"/>
        <v>2820</v>
      </c>
      <c r="L81" s="19">
        <v>1000</v>
      </c>
      <c r="M81" s="20">
        <v>28200</v>
      </c>
      <c r="N81" s="19">
        <f t="shared" si="8"/>
        <v>27200</v>
      </c>
      <c r="O81" s="19">
        <f t="shared" si="9"/>
        <v>2820</v>
      </c>
    </row>
    <row r="82" spans="1:15" ht="23.25" customHeight="1" x14ac:dyDescent="0.2">
      <c r="A82" s="33" t="s">
        <v>147</v>
      </c>
      <c r="B82" s="33"/>
      <c r="C82" s="18" t="s">
        <v>148</v>
      </c>
      <c r="D82" s="19" t="s">
        <v>0</v>
      </c>
      <c r="E82" s="19" t="s">
        <v>0</v>
      </c>
      <c r="F82" s="19" t="s">
        <v>0</v>
      </c>
      <c r="G82" s="19" t="s">
        <v>0</v>
      </c>
      <c r="H82" s="19">
        <v>5500</v>
      </c>
      <c r="I82" s="19">
        <v>6866.69</v>
      </c>
      <c r="J82" s="19">
        <f t="shared" si="6"/>
        <v>1366.6899999999996</v>
      </c>
      <c r="K82" s="19">
        <f t="shared" si="7"/>
        <v>124.84890909090909</v>
      </c>
      <c r="L82" s="19">
        <v>5500</v>
      </c>
      <c r="M82" s="20">
        <v>6866.69</v>
      </c>
      <c r="N82" s="19">
        <f t="shared" si="8"/>
        <v>1366.6899999999996</v>
      </c>
      <c r="O82" s="19">
        <f t="shared" si="9"/>
        <v>124.84890909090909</v>
      </c>
    </row>
    <row r="83" spans="1:15" ht="24.75" customHeight="1" x14ac:dyDescent="0.2">
      <c r="A83" s="33" t="s">
        <v>149</v>
      </c>
      <c r="B83" s="33"/>
      <c r="C83" s="18" t="s">
        <v>150</v>
      </c>
      <c r="D83" s="19" t="s">
        <v>0</v>
      </c>
      <c r="E83" s="19" t="s">
        <v>0</v>
      </c>
      <c r="F83" s="19" t="s">
        <v>0</v>
      </c>
      <c r="G83" s="19" t="s">
        <v>0</v>
      </c>
      <c r="H83" s="19">
        <v>21000</v>
      </c>
      <c r="I83" s="19">
        <v>23019.19</v>
      </c>
      <c r="J83" s="19">
        <f t="shared" si="6"/>
        <v>2019.1899999999987</v>
      </c>
      <c r="K83" s="19">
        <f t="shared" si="7"/>
        <v>109.61519047619046</v>
      </c>
      <c r="L83" s="19">
        <v>21000</v>
      </c>
      <c r="M83" s="20">
        <v>23019.19</v>
      </c>
      <c r="N83" s="19">
        <f t="shared" si="8"/>
        <v>2019.1899999999987</v>
      </c>
      <c r="O83" s="19">
        <f t="shared" si="9"/>
        <v>109.61519047619046</v>
      </c>
    </row>
    <row r="84" spans="1:15" ht="19.5" customHeight="1" x14ac:dyDescent="0.2">
      <c r="A84" s="34" t="s">
        <v>151</v>
      </c>
      <c r="B84" s="34"/>
      <c r="C84" s="17" t="s">
        <v>152</v>
      </c>
      <c r="D84" s="19" t="s">
        <v>0</v>
      </c>
      <c r="E84" s="19" t="s">
        <v>0</v>
      </c>
      <c r="F84" s="19" t="s">
        <v>0</v>
      </c>
      <c r="G84" s="19" t="s">
        <v>0</v>
      </c>
      <c r="H84" s="19">
        <v>718700</v>
      </c>
      <c r="I84" s="19">
        <v>3143672.26</v>
      </c>
      <c r="J84" s="19">
        <f t="shared" si="6"/>
        <v>2424972.2599999998</v>
      </c>
      <c r="K84" s="19">
        <f t="shared" si="7"/>
        <v>437.41091693335187</v>
      </c>
      <c r="L84" s="19">
        <v>718700</v>
      </c>
      <c r="M84" s="20">
        <v>3143672.26</v>
      </c>
      <c r="N84" s="19">
        <f t="shared" si="8"/>
        <v>2424972.2599999998</v>
      </c>
      <c r="O84" s="19">
        <f t="shared" si="9"/>
        <v>437.41091693335187</v>
      </c>
    </row>
    <row r="85" spans="1:15" ht="13.95" customHeight="1" x14ac:dyDescent="0.2">
      <c r="A85" s="33" t="s">
        <v>153</v>
      </c>
      <c r="B85" s="33"/>
      <c r="C85" s="18" t="s">
        <v>154</v>
      </c>
      <c r="D85" s="19" t="s">
        <v>0</v>
      </c>
      <c r="E85" s="19" t="s">
        <v>0</v>
      </c>
      <c r="F85" s="19" t="s">
        <v>0</v>
      </c>
      <c r="G85" s="19" t="s">
        <v>0</v>
      </c>
      <c r="H85" s="19">
        <v>118700</v>
      </c>
      <c r="I85" s="19">
        <v>2629845.66</v>
      </c>
      <c r="J85" s="19">
        <f t="shared" si="6"/>
        <v>2511145.66</v>
      </c>
      <c r="K85" s="19">
        <f t="shared" si="7"/>
        <v>2215.5397304128055</v>
      </c>
      <c r="L85" s="19">
        <v>118700</v>
      </c>
      <c r="M85" s="20">
        <v>2629845.66</v>
      </c>
      <c r="N85" s="19">
        <f t="shared" si="8"/>
        <v>2511145.66</v>
      </c>
      <c r="O85" s="19">
        <f t="shared" si="9"/>
        <v>2215.5397304128055</v>
      </c>
    </row>
    <row r="86" spans="1:15" ht="41.25" customHeight="1" x14ac:dyDescent="0.2">
      <c r="A86" s="33" t="s">
        <v>155</v>
      </c>
      <c r="B86" s="33"/>
      <c r="C86" s="18" t="s">
        <v>156</v>
      </c>
      <c r="D86" s="19" t="s">
        <v>0</v>
      </c>
      <c r="E86" s="19" t="s">
        <v>0</v>
      </c>
      <c r="F86" s="19" t="s">
        <v>0</v>
      </c>
      <c r="G86" s="19" t="s">
        <v>0</v>
      </c>
      <c r="H86" s="19">
        <v>600000</v>
      </c>
      <c r="I86" s="19">
        <v>513826.6</v>
      </c>
      <c r="J86" s="19">
        <f t="shared" si="6"/>
        <v>-86173.400000000023</v>
      </c>
      <c r="K86" s="19">
        <f t="shared" si="7"/>
        <v>85.637766666666664</v>
      </c>
      <c r="L86" s="19">
        <v>600000</v>
      </c>
      <c r="M86" s="20">
        <v>513826.6</v>
      </c>
      <c r="N86" s="19">
        <f t="shared" si="8"/>
        <v>-86173.400000000023</v>
      </c>
      <c r="O86" s="19">
        <f t="shared" si="9"/>
        <v>85.637766666666664</v>
      </c>
    </row>
    <row r="87" spans="1:15" ht="18.75" customHeight="1" x14ac:dyDescent="0.2">
      <c r="A87" s="36" t="s">
        <v>157</v>
      </c>
      <c r="B87" s="36"/>
      <c r="C87" s="16" t="s">
        <v>158</v>
      </c>
      <c r="D87" s="19" t="s">
        <v>0</v>
      </c>
      <c r="E87" s="19" t="s">
        <v>0</v>
      </c>
      <c r="F87" s="19" t="s">
        <v>0</v>
      </c>
      <c r="G87" s="19" t="s">
        <v>0</v>
      </c>
      <c r="H87" s="19"/>
      <c r="I87" s="19">
        <v>293545</v>
      </c>
      <c r="J87" s="19">
        <f>I87-H87</f>
        <v>293545</v>
      </c>
      <c r="K87" s="19"/>
      <c r="L87" s="19"/>
      <c r="M87" s="20">
        <v>293545</v>
      </c>
      <c r="N87" s="19">
        <f t="shared" si="8"/>
        <v>293545</v>
      </c>
      <c r="O87" s="19"/>
    </row>
    <row r="88" spans="1:15" ht="18.75" customHeight="1" x14ac:dyDescent="0.2">
      <c r="A88" s="37" t="s">
        <v>159</v>
      </c>
      <c r="B88" s="37"/>
      <c r="C88" s="16" t="s">
        <v>160</v>
      </c>
      <c r="D88" s="19" t="s">
        <v>0</v>
      </c>
      <c r="E88" s="19" t="s">
        <v>0</v>
      </c>
      <c r="F88" s="19" t="s">
        <v>0</v>
      </c>
      <c r="G88" s="19" t="s">
        <v>0</v>
      </c>
      <c r="H88" s="19"/>
      <c r="I88" s="19">
        <v>293545</v>
      </c>
      <c r="J88" s="19">
        <f t="shared" si="6"/>
        <v>293545</v>
      </c>
      <c r="K88" s="19"/>
      <c r="L88" s="19"/>
      <c r="M88" s="20">
        <v>293545</v>
      </c>
      <c r="N88" s="19">
        <f t="shared" si="8"/>
        <v>293545</v>
      </c>
      <c r="O88" s="19"/>
    </row>
    <row r="89" spans="1:15" ht="22.5" customHeight="1" x14ac:dyDescent="0.2">
      <c r="A89" s="34" t="s">
        <v>161</v>
      </c>
      <c r="B89" s="34"/>
      <c r="C89" s="17" t="s">
        <v>162</v>
      </c>
      <c r="D89" s="19" t="s">
        <v>0</v>
      </c>
      <c r="E89" s="19" t="s">
        <v>0</v>
      </c>
      <c r="F89" s="19" t="s">
        <v>0</v>
      </c>
      <c r="G89" s="19" t="s">
        <v>0</v>
      </c>
      <c r="H89" s="19"/>
      <c r="I89" s="19">
        <v>293545</v>
      </c>
      <c r="J89" s="19">
        <f t="shared" si="6"/>
        <v>293545</v>
      </c>
      <c r="K89" s="19"/>
      <c r="L89" s="19"/>
      <c r="M89" s="20">
        <v>293545</v>
      </c>
      <c r="N89" s="19">
        <f t="shared" si="8"/>
        <v>293545</v>
      </c>
      <c r="O89" s="19"/>
    </row>
    <row r="90" spans="1:15" ht="24" customHeight="1" x14ac:dyDescent="0.2">
      <c r="A90" s="36" t="s">
        <v>163</v>
      </c>
      <c r="B90" s="36"/>
      <c r="C90" s="16" t="s">
        <v>164</v>
      </c>
      <c r="D90" s="19">
        <v>197167255.65000001</v>
      </c>
      <c r="E90" s="19">
        <v>210420720.66999999</v>
      </c>
      <c r="F90" s="19">
        <f t="shared" ref="F90:F105" si="10">E90-D90</f>
        <v>13253465.019999981</v>
      </c>
      <c r="G90" s="19">
        <f t="shared" ref="G90:G105" si="11">E90/D90%</f>
        <v>106.72194020062175</v>
      </c>
      <c r="H90" s="19">
        <v>2166810</v>
      </c>
      <c r="I90" s="19">
        <v>4460260.26</v>
      </c>
      <c r="J90" s="19">
        <f t="shared" si="6"/>
        <v>2293450.2599999998</v>
      </c>
      <c r="K90" s="19">
        <f t="shared" si="7"/>
        <v>205.8445484375649</v>
      </c>
      <c r="L90" s="19">
        <v>199334065.65000001</v>
      </c>
      <c r="M90" s="20">
        <v>214880980.93000001</v>
      </c>
      <c r="N90" s="19">
        <f t="shared" si="8"/>
        <v>15546915.280000001</v>
      </c>
      <c r="O90" s="19">
        <f t="shared" si="9"/>
        <v>107.79942717232187</v>
      </c>
    </row>
    <row r="91" spans="1:15" ht="16.350000000000001" customHeight="1" x14ac:dyDescent="0.2">
      <c r="A91" s="36" t="s">
        <v>165</v>
      </c>
      <c r="B91" s="36"/>
      <c r="C91" s="16" t="s">
        <v>166</v>
      </c>
      <c r="D91" s="19">
        <v>74394000</v>
      </c>
      <c r="E91" s="19">
        <v>74394000</v>
      </c>
      <c r="F91" s="19">
        <f t="shared" si="10"/>
        <v>0</v>
      </c>
      <c r="G91" s="19">
        <f t="shared" si="11"/>
        <v>100</v>
      </c>
      <c r="H91" s="19" t="s">
        <v>0</v>
      </c>
      <c r="I91" s="19" t="s">
        <v>0</v>
      </c>
      <c r="J91" s="19" t="s">
        <v>0</v>
      </c>
      <c r="K91" s="19" t="s">
        <v>0</v>
      </c>
      <c r="L91" s="19">
        <v>74394000</v>
      </c>
      <c r="M91" s="20">
        <v>74394000</v>
      </c>
      <c r="N91" s="19">
        <f t="shared" si="8"/>
        <v>0</v>
      </c>
      <c r="O91" s="19">
        <f t="shared" si="9"/>
        <v>100</v>
      </c>
    </row>
    <row r="92" spans="1:15" ht="20.25" customHeight="1" x14ac:dyDescent="0.2">
      <c r="A92" s="37" t="s">
        <v>167</v>
      </c>
      <c r="B92" s="37"/>
      <c r="C92" s="16" t="s">
        <v>168</v>
      </c>
      <c r="D92" s="19">
        <v>74394000</v>
      </c>
      <c r="E92" s="19">
        <v>74394000</v>
      </c>
      <c r="F92" s="19">
        <f t="shared" si="10"/>
        <v>0</v>
      </c>
      <c r="G92" s="19">
        <f t="shared" si="11"/>
        <v>100</v>
      </c>
      <c r="H92" s="19" t="s">
        <v>0</v>
      </c>
      <c r="I92" s="19" t="s">
        <v>0</v>
      </c>
      <c r="J92" s="19" t="s">
        <v>0</v>
      </c>
      <c r="K92" s="19" t="s">
        <v>0</v>
      </c>
      <c r="L92" s="19">
        <v>74394000</v>
      </c>
      <c r="M92" s="20">
        <v>74394000</v>
      </c>
      <c r="N92" s="19">
        <f t="shared" si="8"/>
        <v>0</v>
      </c>
      <c r="O92" s="19">
        <f t="shared" si="9"/>
        <v>100</v>
      </c>
    </row>
    <row r="93" spans="1:15" ht="20.25" customHeight="1" x14ac:dyDescent="0.2">
      <c r="A93" s="34" t="s">
        <v>169</v>
      </c>
      <c r="B93" s="34"/>
      <c r="C93" s="17" t="s">
        <v>170</v>
      </c>
      <c r="D93" s="19">
        <v>24471100</v>
      </c>
      <c r="E93" s="19">
        <v>24471100</v>
      </c>
      <c r="F93" s="19">
        <f t="shared" si="10"/>
        <v>0</v>
      </c>
      <c r="G93" s="19">
        <f t="shared" si="11"/>
        <v>100</v>
      </c>
      <c r="H93" s="19" t="s">
        <v>0</v>
      </c>
      <c r="I93" s="19" t="s">
        <v>0</v>
      </c>
      <c r="J93" s="19" t="s">
        <v>0</v>
      </c>
      <c r="K93" s="19" t="s">
        <v>0</v>
      </c>
      <c r="L93" s="19">
        <v>24471100</v>
      </c>
      <c r="M93" s="20">
        <v>24471100</v>
      </c>
      <c r="N93" s="19">
        <f t="shared" si="8"/>
        <v>0</v>
      </c>
      <c r="O93" s="19">
        <f t="shared" si="9"/>
        <v>100</v>
      </c>
    </row>
    <row r="94" spans="1:15" ht="20.25" customHeight="1" x14ac:dyDescent="0.2">
      <c r="A94" s="33" t="s">
        <v>171</v>
      </c>
      <c r="B94" s="33"/>
      <c r="C94" s="18" t="s">
        <v>172</v>
      </c>
      <c r="D94" s="19">
        <v>24471100</v>
      </c>
      <c r="E94" s="19">
        <v>24471100</v>
      </c>
      <c r="F94" s="19">
        <f t="shared" si="10"/>
        <v>0</v>
      </c>
      <c r="G94" s="19">
        <f t="shared" si="11"/>
        <v>100</v>
      </c>
      <c r="H94" s="19" t="s">
        <v>0</v>
      </c>
      <c r="I94" s="19" t="s">
        <v>0</v>
      </c>
      <c r="J94" s="19" t="s">
        <v>0</v>
      </c>
      <c r="K94" s="19" t="s">
        <v>0</v>
      </c>
      <c r="L94" s="19">
        <v>24471100</v>
      </c>
      <c r="M94" s="20">
        <v>24471100</v>
      </c>
      <c r="N94" s="19">
        <f t="shared" si="8"/>
        <v>0</v>
      </c>
      <c r="O94" s="19">
        <f t="shared" si="9"/>
        <v>100</v>
      </c>
    </row>
    <row r="95" spans="1:15" ht="20.25" customHeight="1" x14ac:dyDescent="0.2">
      <c r="A95" s="34" t="s">
        <v>173</v>
      </c>
      <c r="B95" s="34"/>
      <c r="C95" s="17" t="s">
        <v>174</v>
      </c>
      <c r="D95" s="19">
        <v>49922900</v>
      </c>
      <c r="E95" s="19">
        <v>49922900</v>
      </c>
      <c r="F95" s="19">
        <f t="shared" si="10"/>
        <v>0</v>
      </c>
      <c r="G95" s="19">
        <f t="shared" si="11"/>
        <v>100</v>
      </c>
      <c r="H95" s="19" t="s">
        <v>0</v>
      </c>
      <c r="I95" s="19" t="s">
        <v>0</v>
      </c>
      <c r="J95" s="19" t="s">
        <v>0</v>
      </c>
      <c r="K95" s="19" t="s">
        <v>0</v>
      </c>
      <c r="L95" s="19">
        <v>49922900</v>
      </c>
      <c r="M95" s="20">
        <v>49922900</v>
      </c>
      <c r="N95" s="19">
        <f t="shared" si="8"/>
        <v>0</v>
      </c>
      <c r="O95" s="19">
        <f t="shared" si="9"/>
        <v>100</v>
      </c>
    </row>
    <row r="96" spans="1:15" ht="20.25" customHeight="1" x14ac:dyDescent="0.2">
      <c r="A96" s="33" t="s">
        <v>175</v>
      </c>
      <c r="B96" s="33"/>
      <c r="C96" s="18" t="s">
        <v>176</v>
      </c>
      <c r="D96" s="19">
        <v>49922900</v>
      </c>
      <c r="E96" s="19">
        <v>49922900</v>
      </c>
      <c r="F96" s="19">
        <f t="shared" si="10"/>
        <v>0</v>
      </c>
      <c r="G96" s="19">
        <f t="shared" si="11"/>
        <v>100</v>
      </c>
      <c r="H96" s="19" t="s">
        <v>0</v>
      </c>
      <c r="I96" s="19" t="s">
        <v>0</v>
      </c>
      <c r="J96" s="19" t="s">
        <v>0</v>
      </c>
      <c r="K96" s="19" t="s">
        <v>0</v>
      </c>
      <c r="L96" s="19">
        <v>49922900</v>
      </c>
      <c r="M96" s="20">
        <v>49922900</v>
      </c>
      <c r="N96" s="19">
        <f t="shared" si="8"/>
        <v>0</v>
      </c>
      <c r="O96" s="19">
        <f t="shared" si="9"/>
        <v>100</v>
      </c>
    </row>
    <row r="97" spans="1:15" ht="23.25" customHeight="1" x14ac:dyDescent="0.2">
      <c r="A97" s="36" t="s">
        <v>177</v>
      </c>
      <c r="B97" s="36"/>
      <c r="C97" s="16" t="s">
        <v>178</v>
      </c>
      <c r="D97" s="19">
        <v>271561255.64999998</v>
      </c>
      <c r="E97" s="19">
        <v>284814720.67000002</v>
      </c>
      <c r="F97" s="19">
        <f t="shared" si="10"/>
        <v>13253465.020000041</v>
      </c>
      <c r="G97" s="19">
        <f t="shared" si="11"/>
        <v>104.88046978140419</v>
      </c>
      <c r="H97" s="19">
        <v>2166810</v>
      </c>
      <c r="I97" s="19">
        <v>4460260.26</v>
      </c>
      <c r="J97" s="19">
        <f t="shared" si="6"/>
        <v>2293450.2599999998</v>
      </c>
      <c r="K97" s="19">
        <f t="shared" si="7"/>
        <v>205.8445484375649</v>
      </c>
      <c r="L97" s="19">
        <v>273728065.64999998</v>
      </c>
      <c r="M97" s="20">
        <v>289274980.93000001</v>
      </c>
      <c r="N97" s="19">
        <f t="shared" si="8"/>
        <v>15546915.280000031</v>
      </c>
      <c r="O97" s="19">
        <f t="shared" si="9"/>
        <v>105.67969354661606</v>
      </c>
    </row>
    <row r="98" spans="1:15" ht="18.75" customHeight="1" x14ac:dyDescent="0.2">
      <c r="A98" s="34" t="s">
        <v>179</v>
      </c>
      <c r="B98" s="34"/>
      <c r="C98" s="17" t="s">
        <v>180</v>
      </c>
      <c r="D98" s="19">
        <v>2282978</v>
      </c>
      <c r="E98" s="19">
        <v>1754323.22</v>
      </c>
      <c r="F98" s="19">
        <f t="shared" si="10"/>
        <v>-528654.78</v>
      </c>
      <c r="G98" s="19">
        <f t="shared" si="11"/>
        <v>76.843632308327102</v>
      </c>
      <c r="H98" s="19">
        <v>6626826</v>
      </c>
      <c r="I98" s="19">
        <v>6545561.3499999996</v>
      </c>
      <c r="J98" s="19">
        <f t="shared" si="6"/>
        <v>-81264.650000000373</v>
      </c>
      <c r="K98" s="19">
        <f t="shared" si="7"/>
        <v>98.773701769142576</v>
      </c>
      <c r="L98" s="19">
        <v>8909804</v>
      </c>
      <c r="M98" s="20">
        <v>8299884.5700000003</v>
      </c>
      <c r="N98" s="19">
        <f t="shared" si="8"/>
        <v>-609919.4299999997</v>
      </c>
      <c r="O98" s="19">
        <f t="shared" si="9"/>
        <v>93.154513499960274</v>
      </c>
    </row>
    <row r="99" spans="1:15" ht="24.75" customHeight="1" x14ac:dyDescent="0.2">
      <c r="A99" s="33" t="s">
        <v>181</v>
      </c>
      <c r="B99" s="33"/>
      <c r="C99" s="18" t="s">
        <v>182</v>
      </c>
      <c r="D99" s="19">
        <v>1221850</v>
      </c>
      <c r="E99" s="19">
        <v>760850.36</v>
      </c>
      <c r="F99" s="19">
        <f t="shared" si="10"/>
        <v>-460999.64</v>
      </c>
      <c r="G99" s="19">
        <f t="shared" si="11"/>
        <v>62.270357245161023</v>
      </c>
      <c r="H99" s="19">
        <v>166826</v>
      </c>
      <c r="I99" s="19">
        <v>166826</v>
      </c>
      <c r="J99" s="19">
        <f t="shared" si="6"/>
        <v>0</v>
      </c>
      <c r="K99" s="19">
        <f t="shared" si="7"/>
        <v>100</v>
      </c>
      <c r="L99" s="19">
        <v>1388676</v>
      </c>
      <c r="M99" s="20">
        <v>927676.36</v>
      </c>
      <c r="N99" s="19">
        <f t="shared" si="8"/>
        <v>-460999.64</v>
      </c>
      <c r="O99" s="19">
        <f t="shared" si="9"/>
        <v>66.802937474256055</v>
      </c>
    </row>
    <row r="100" spans="1:15" ht="23.25" customHeight="1" x14ac:dyDescent="0.2">
      <c r="A100" s="33" t="s">
        <v>183</v>
      </c>
      <c r="B100" s="33"/>
      <c r="C100" s="18" t="s">
        <v>184</v>
      </c>
      <c r="D100" s="19">
        <v>153258</v>
      </c>
      <c r="E100" s="19">
        <v>150694.16</v>
      </c>
      <c r="F100" s="19">
        <f t="shared" si="10"/>
        <v>-2563.8399999999965</v>
      </c>
      <c r="G100" s="19">
        <f t="shared" si="11"/>
        <v>98.327108535932879</v>
      </c>
      <c r="H100" s="19" t="s">
        <v>0</v>
      </c>
      <c r="I100" s="19" t="s">
        <v>0</v>
      </c>
      <c r="J100" s="19" t="s">
        <v>0</v>
      </c>
      <c r="K100" s="19" t="s">
        <v>0</v>
      </c>
      <c r="L100" s="19">
        <v>153258</v>
      </c>
      <c r="M100" s="20">
        <v>150694.16</v>
      </c>
      <c r="N100" s="19">
        <f t="shared" si="8"/>
        <v>-2563.8399999999965</v>
      </c>
      <c r="O100" s="19">
        <f t="shared" si="9"/>
        <v>98.327108535932879</v>
      </c>
    </row>
    <row r="101" spans="1:15" ht="32.25" customHeight="1" x14ac:dyDescent="0.2">
      <c r="A101" s="33" t="s">
        <v>185</v>
      </c>
      <c r="B101" s="33"/>
      <c r="C101" s="18" t="s">
        <v>186</v>
      </c>
      <c r="D101" s="19">
        <v>119931</v>
      </c>
      <c r="E101" s="19">
        <v>118596.85</v>
      </c>
      <c r="F101" s="19">
        <f t="shared" si="10"/>
        <v>-1334.1499999999942</v>
      </c>
      <c r="G101" s="19">
        <f t="shared" si="11"/>
        <v>98.887568685327409</v>
      </c>
      <c r="H101" s="19" t="s">
        <v>0</v>
      </c>
      <c r="I101" s="19" t="s">
        <v>0</v>
      </c>
      <c r="J101" s="19" t="s">
        <v>0</v>
      </c>
      <c r="K101" s="19" t="s">
        <v>0</v>
      </c>
      <c r="L101" s="19">
        <v>119931</v>
      </c>
      <c r="M101" s="20">
        <v>118596.85</v>
      </c>
      <c r="N101" s="19">
        <f t="shared" si="8"/>
        <v>-1334.1499999999942</v>
      </c>
      <c r="O101" s="19">
        <f t="shared" si="9"/>
        <v>98.887568685327409</v>
      </c>
    </row>
    <row r="102" spans="1:15" ht="17.25" customHeight="1" x14ac:dyDescent="0.2">
      <c r="A102" s="33" t="s">
        <v>187</v>
      </c>
      <c r="B102" s="33"/>
      <c r="C102" s="18" t="s">
        <v>188</v>
      </c>
      <c r="D102" s="19" t="s">
        <v>0</v>
      </c>
      <c r="E102" s="19" t="s">
        <v>0</v>
      </c>
      <c r="F102" s="19" t="s">
        <v>0</v>
      </c>
      <c r="G102" s="19" t="s">
        <v>0</v>
      </c>
      <c r="H102" s="19">
        <v>6460000</v>
      </c>
      <c r="I102" s="19">
        <v>6378735.3499999996</v>
      </c>
      <c r="J102" s="19">
        <f t="shared" si="6"/>
        <v>-81264.650000000373</v>
      </c>
      <c r="K102" s="19">
        <f t="shared" si="7"/>
        <v>98.74203328173374</v>
      </c>
      <c r="L102" s="19">
        <v>6460000</v>
      </c>
      <c r="M102" s="20">
        <v>6378735.3499999996</v>
      </c>
      <c r="N102" s="19">
        <f t="shared" si="8"/>
        <v>-81264.650000000373</v>
      </c>
      <c r="O102" s="19">
        <f t="shared" si="9"/>
        <v>98.74203328173374</v>
      </c>
    </row>
    <row r="103" spans="1:15" ht="13.95" customHeight="1" x14ac:dyDescent="0.2">
      <c r="A103" s="33" t="s">
        <v>189</v>
      </c>
      <c r="B103" s="33"/>
      <c r="C103" s="18" t="s">
        <v>190</v>
      </c>
      <c r="D103" s="19">
        <v>689851</v>
      </c>
      <c r="E103" s="19">
        <v>689851</v>
      </c>
      <c r="F103" s="19">
        <f t="shared" si="10"/>
        <v>0</v>
      </c>
      <c r="G103" s="19">
        <f t="shared" si="11"/>
        <v>100</v>
      </c>
      <c r="H103" s="19" t="s">
        <v>0</v>
      </c>
      <c r="I103" s="19" t="s">
        <v>0</v>
      </c>
      <c r="J103" s="19" t="s">
        <v>0</v>
      </c>
      <c r="K103" s="19" t="s">
        <v>0</v>
      </c>
      <c r="L103" s="19">
        <v>689851</v>
      </c>
      <c r="M103" s="20">
        <v>689851</v>
      </c>
      <c r="N103" s="19">
        <f t="shared" si="8"/>
        <v>0</v>
      </c>
      <c r="O103" s="19">
        <f t="shared" si="9"/>
        <v>100</v>
      </c>
    </row>
    <row r="104" spans="1:15" ht="33" customHeight="1" x14ac:dyDescent="0.2">
      <c r="A104" s="33" t="s">
        <v>191</v>
      </c>
      <c r="B104" s="33"/>
      <c r="C104" s="18" t="s">
        <v>192</v>
      </c>
      <c r="D104" s="19">
        <v>98088</v>
      </c>
      <c r="E104" s="19">
        <v>34330.85</v>
      </c>
      <c r="F104" s="19">
        <f t="shared" si="10"/>
        <v>-63757.15</v>
      </c>
      <c r="G104" s="19">
        <f t="shared" si="11"/>
        <v>35.000050974635023</v>
      </c>
      <c r="H104" s="19" t="s">
        <v>0</v>
      </c>
      <c r="I104" s="19" t="s">
        <v>0</v>
      </c>
      <c r="J104" s="19" t="s">
        <v>0</v>
      </c>
      <c r="K104" s="19" t="s">
        <v>0</v>
      </c>
      <c r="L104" s="19">
        <v>98088</v>
      </c>
      <c r="M104" s="20">
        <v>34330.85</v>
      </c>
      <c r="N104" s="19">
        <f t="shared" si="8"/>
        <v>-63757.15</v>
      </c>
      <c r="O104" s="19">
        <f t="shared" si="9"/>
        <v>35.000050974635023</v>
      </c>
    </row>
    <row r="105" spans="1:15" ht="24" customHeight="1" x14ac:dyDescent="0.2">
      <c r="A105" s="36" t="s">
        <v>193</v>
      </c>
      <c r="B105" s="36"/>
      <c r="C105" s="16" t="s">
        <v>194</v>
      </c>
      <c r="D105" s="19">
        <v>273844233.64999998</v>
      </c>
      <c r="E105" s="19">
        <v>286569043.88999999</v>
      </c>
      <c r="F105" s="19">
        <f t="shared" si="10"/>
        <v>12724810.24000001</v>
      </c>
      <c r="G105" s="19">
        <f t="shared" si="11"/>
        <v>104.64673295120889</v>
      </c>
      <c r="H105" s="19">
        <v>8793636</v>
      </c>
      <c r="I105" s="19">
        <v>11005821.609999999</v>
      </c>
      <c r="J105" s="19">
        <f t="shared" si="6"/>
        <v>2212185.6099999994</v>
      </c>
      <c r="K105" s="19">
        <f t="shared" si="7"/>
        <v>125.15666568413793</v>
      </c>
      <c r="L105" s="19">
        <v>282637869.64999998</v>
      </c>
      <c r="M105" s="20">
        <v>297574865.5</v>
      </c>
      <c r="N105" s="19">
        <f t="shared" si="8"/>
        <v>14936995.850000024</v>
      </c>
      <c r="O105" s="19">
        <f t="shared" si="9"/>
        <v>105.2848529705156</v>
      </c>
    </row>
    <row r="106" spans="1:15" ht="26.25" customHeight="1" x14ac:dyDescent="0.2">
      <c r="A106" s="12"/>
      <c r="B106" s="12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5"/>
      <c r="N106" s="14"/>
      <c r="O106" s="14"/>
    </row>
    <row r="107" spans="1:15" ht="24.75" customHeight="1" x14ac:dyDescent="0.2">
      <c r="B107" s="49" t="s">
        <v>200</v>
      </c>
      <c r="C107" s="49"/>
      <c r="D107" s="49"/>
      <c r="E107" s="49"/>
      <c r="F107" s="49"/>
      <c r="G107" s="49"/>
      <c r="H107" s="49"/>
      <c r="I107" s="49"/>
      <c r="J107" s="49"/>
      <c r="K107" s="49"/>
      <c r="M107"/>
    </row>
    <row r="108" spans="1:15" x14ac:dyDescent="0.2">
      <c r="M108"/>
    </row>
    <row r="109" spans="1:15" x14ac:dyDescent="0.2">
      <c r="M109"/>
    </row>
    <row r="110" spans="1:15" x14ac:dyDescent="0.2">
      <c r="M110"/>
    </row>
    <row r="111" spans="1:15" x14ac:dyDescent="0.2">
      <c r="M111"/>
    </row>
    <row r="112" spans="1:15" x14ac:dyDescent="0.2">
      <c r="M112"/>
    </row>
    <row r="113" spans="13:13" x14ac:dyDescent="0.2">
      <c r="M113"/>
    </row>
    <row r="114" spans="13:13" x14ac:dyDescent="0.2">
      <c r="M114"/>
    </row>
    <row r="115" spans="13:13" x14ac:dyDescent="0.2">
      <c r="M115"/>
    </row>
    <row r="116" spans="13:13" x14ac:dyDescent="0.2">
      <c r="M116"/>
    </row>
    <row r="117" spans="13:13" x14ac:dyDescent="0.2">
      <c r="M117"/>
    </row>
    <row r="118" spans="13:13" x14ac:dyDescent="0.2">
      <c r="M118"/>
    </row>
    <row r="119" spans="13:13" x14ac:dyDescent="0.2">
      <c r="M119"/>
    </row>
    <row r="120" spans="13:13" x14ac:dyDescent="0.2">
      <c r="M120"/>
    </row>
    <row r="121" spans="13:13" x14ac:dyDescent="0.2">
      <c r="M121"/>
    </row>
    <row r="122" spans="13:13" x14ac:dyDescent="0.2">
      <c r="M122"/>
    </row>
    <row r="123" spans="13:13" x14ac:dyDescent="0.2">
      <c r="M123"/>
    </row>
    <row r="124" spans="13:13" x14ac:dyDescent="0.2">
      <c r="M124"/>
    </row>
    <row r="125" spans="13:13" x14ac:dyDescent="0.2">
      <c r="M125"/>
    </row>
    <row r="126" spans="13:13" x14ac:dyDescent="0.2">
      <c r="M126"/>
    </row>
    <row r="127" spans="13:13" x14ac:dyDescent="0.2">
      <c r="M127"/>
    </row>
    <row r="128" spans="13:13" x14ac:dyDescent="0.2">
      <c r="M128"/>
    </row>
    <row r="129" spans="13:13" x14ac:dyDescent="0.2">
      <c r="M129"/>
    </row>
    <row r="130" spans="13:13" x14ac:dyDescent="0.2">
      <c r="M130"/>
    </row>
    <row r="131" spans="13:13" x14ac:dyDescent="0.2">
      <c r="M131"/>
    </row>
    <row r="132" spans="13:13" x14ac:dyDescent="0.2">
      <c r="M132"/>
    </row>
    <row r="133" spans="13:13" x14ac:dyDescent="0.2">
      <c r="M133"/>
    </row>
    <row r="134" spans="13:13" x14ac:dyDescent="0.2">
      <c r="M134"/>
    </row>
    <row r="135" spans="13:13" x14ac:dyDescent="0.2">
      <c r="M135"/>
    </row>
    <row r="136" spans="13:13" x14ac:dyDescent="0.2">
      <c r="M136"/>
    </row>
    <row r="137" spans="13:13" x14ac:dyDescent="0.2">
      <c r="M137"/>
    </row>
    <row r="138" spans="13:13" x14ac:dyDescent="0.2">
      <c r="M138"/>
    </row>
    <row r="139" spans="13:13" x14ac:dyDescent="0.2">
      <c r="M139"/>
    </row>
    <row r="140" spans="13:13" x14ac:dyDescent="0.2">
      <c r="M140"/>
    </row>
    <row r="141" spans="13:13" x14ac:dyDescent="0.2">
      <c r="M141"/>
    </row>
    <row r="142" spans="13:13" x14ac:dyDescent="0.2">
      <c r="M142"/>
    </row>
    <row r="143" spans="13:13" x14ac:dyDescent="0.2">
      <c r="M143"/>
    </row>
    <row r="144" spans="13:13" x14ac:dyDescent="0.2">
      <c r="M144"/>
    </row>
    <row r="145" spans="13:13" x14ac:dyDescent="0.2">
      <c r="M145"/>
    </row>
    <row r="146" spans="13:13" x14ac:dyDescent="0.2">
      <c r="M146"/>
    </row>
    <row r="147" spans="13:13" x14ac:dyDescent="0.2">
      <c r="M147"/>
    </row>
    <row r="148" spans="13:13" x14ac:dyDescent="0.2">
      <c r="M148"/>
    </row>
    <row r="149" spans="13:13" x14ac:dyDescent="0.2">
      <c r="M149"/>
    </row>
    <row r="150" spans="13:13" x14ac:dyDescent="0.2">
      <c r="M150"/>
    </row>
    <row r="151" spans="13:13" x14ac:dyDescent="0.2">
      <c r="M151"/>
    </row>
    <row r="152" spans="13:13" x14ac:dyDescent="0.2">
      <c r="M152"/>
    </row>
    <row r="153" spans="13:13" x14ac:dyDescent="0.2">
      <c r="M153"/>
    </row>
    <row r="154" spans="13:13" x14ac:dyDescent="0.2">
      <c r="M154"/>
    </row>
    <row r="155" spans="13:13" x14ac:dyDescent="0.2">
      <c r="M155"/>
    </row>
    <row r="156" spans="13:13" x14ac:dyDescent="0.2">
      <c r="M156"/>
    </row>
    <row r="157" spans="13:13" x14ac:dyDescent="0.2">
      <c r="M157"/>
    </row>
    <row r="158" spans="13:13" x14ac:dyDescent="0.2">
      <c r="M158"/>
    </row>
    <row r="159" spans="13:13" x14ac:dyDescent="0.2">
      <c r="M159"/>
    </row>
    <row r="160" spans="13:13" x14ac:dyDescent="0.2">
      <c r="M160"/>
    </row>
    <row r="161" spans="13:13" x14ac:dyDescent="0.2">
      <c r="M161"/>
    </row>
    <row r="162" spans="13:13" x14ac:dyDescent="0.2">
      <c r="M162"/>
    </row>
    <row r="163" spans="13:13" x14ac:dyDescent="0.2">
      <c r="M163"/>
    </row>
    <row r="164" spans="13:13" x14ac:dyDescent="0.2">
      <c r="M164"/>
    </row>
    <row r="165" spans="13:13" x14ac:dyDescent="0.2">
      <c r="M165"/>
    </row>
    <row r="166" spans="13:13" x14ac:dyDescent="0.2">
      <c r="M166"/>
    </row>
    <row r="167" spans="13:13" x14ac:dyDescent="0.2">
      <c r="M167"/>
    </row>
    <row r="168" spans="13:13" x14ac:dyDescent="0.2">
      <c r="M168"/>
    </row>
    <row r="169" spans="13:13" x14ac:dyDescent="0.2">
      <c r="M169"/>
    </row>
    <row r="170" spans="13:13" x14ac:dyDescent="0.2">
      <c r="M170"/>
    </row>
    <row r="171" spans="13:13" x14ac:dyDescent="0.2">
      <c r="M171"/>
    </row>
    <row r="172" spans="13:13" x14ac:dyDescent="0.2">
      <c r="M172"/>
    </row>
    <row r="173" spans="13:13" x14ac:dyDescent="0.2">
      <c r="M173"/>
    </row>
    <row r="174" spans="13:13" x14ac:dyDescent="0.2">
      <c r="M174"/>
    </row>
    <row r="175" spans="13:13" x14ac:dyDescent="0.2">
      <c r="M175"/>
    </row>
    <row r="176" spans="13:13" x14ac:dyDescent="0.2">
      <c r="M176"/>
    </row>
    <row r="177" spans="13:13" x14ac:dyDescent="0.2">
      <c r="M177"/>
    </row>
    <row r="178" spans="13:13" x14ac:dyDescent="0.2">
      <c r="M178"/>
    </row>
    <row r="179" spans="13:13" x14ac:dyDescent="0.2">
      <c r="M179"/>
    </row>
    <row r="180" spans="13:13" x14ac:dyDescent="0.2">
      <c r="M180"/>
    </row>
    <row r="181" spans="13:13" x14ac:dyDescent="0.2">
      <c r="M181"/>
    </row>
    <row r="182" spans="13:13" x14ac:dyDescent="0.2">
      <c r="M182"/>
    </row>
    <row r="183" spans="13:13" x14ac:dyDescent="0.2">
      <c r="M183"/>
    </row>
    <row r="184" spans="13:13" x14ac:dyDescent="0.2">
      <c r="M184"/>
    </row>
    <row r="185" spans="13:13" x14ac:dyDescent="0.2">
      <c r="M185"/>
    </row>
    <row r="186" spans="13:13" x14ac:dyDescent="0.2">
      <c r="M186"/>
    </row>
    <row r="187" spans="13:13" x14ac:dyDescent="0.2">
      <c r="M187"/>
    </row>
    <row r="188" spans="13:13" x14ac:dyDescent="0.2">
      <c r="M188"/>
    </row>
    <row r="189" spans="13:13" x14ac:dyDescent="0.2">
      <c r="M189"/>
    </row>
    <row r="190" spans="13:13" x14ac:dyDescent="0.2">
      <c r="M190"/>
    </row>
    <row r="191" spans="13:13" x14ac:dyDescent="0.2">
      <c r="M191"/>
    </row>
    <row r="192" spans="13:13" x14ac:dyDescent="0.2">
      <c r="M192"/>
    </row>
    <row r="193" spans="13:13" x14ac:dyDescent="0.2">
      <c r="M193"/>
    </row>
    <row r="194" spans="13:13" x14ac:dyDescent="0.2">
      <c r="M194"/>
    </row>
    <row r="195" spans="13:13" x14ac:dyDescent="0.2">
      <c r="M195"/>
    </row>
    <row r="196" spans="13:13" x14ac:dyDescent="0.2">
      <c r="M196"/>
    </row>
    <row r="197" spans="13:13" x14ac:dyDescent="0.2">
      <c r="M197"/>
    </row>
    <row r="198" spans="13:13" x14ac:dyDescent="0.2">
      <c r="M198"/>
    </row>
    <row r="199" spans="13:13" x14ac:dyDescent="0.2">
      <c r="M199"/>
    </row>
    <row r="200" spans="13:13" x14ac:dyDescent="0.2">
      <c r="M200"/>
    </row>
    <row r="201" spans="13:13" x14ac:dyDescent="0.2">
      <c r="M201"/>
    </row>
    <row r="202" spans="13:13" x14ac:dyDescent="0.2">
      <c r="M202"/>
    </row>
    <row r="203" spans="13:13" x14ac:dyDescent="0.2">
      <c r="M203"/>
    </row>
    <row r="204" spans="13:13" x14ac:dyDescent="0.2">
      <c r="M204"/>
    </row>
    <row r="205" spans="13:13" x14ac:dyDescent="0.2">
      <c r="M205"/>
    </row>
    <row r="206" spans="13:13" x14ac:dyDescent="0.2">
      <c r="M206"/>
    </row>
    <row r="207" spans="13:13" x14ac:dyDescent="0.2">
      <c r="M207"/>
    </row>
    <row r="208" spans="13:13" x14ac:dyDescent="0.2">
      <c r="M208"/>
    </row>
    <row r="209" spans="13:13" x14ac:dyDescent="0.2">
      <c r="M209"/>
    </row>
    <row r="210" spans="13:13" x14ac:dyDescent="0.2">
      <c r="M210"/>
    </row>
    <row r="211" spans="13:13" x14ac:dyDescent="0.2">
      <c r="M211"/>
    </row>
    <row r="212" spans="13:13" x14ac:dyDescent="0.2">
      <c r="M212"/>
    </row>
    <row r="213" spans="13:13" x14ac:dyDescent="0.2">
      <c r="M213"/>
    </row>
    <row r="214" spans="13:13" x14ac:dyDescent="0.2">
      <c r="M214"/>
    </row>
    <row r="215" spans="13:13" x14ac:dyDescent="0.2">
      <c r="M215"/>
    </row>
    <row r="216" spans="13:13" x14ac:dyDescent="0.2">
      <c r="M216"/>
    </row>
    <row r="217" spans="13:13" x14ac:dyDescent="0.2">
      <c r="M217"/>
    </row>
    <row r="218" spans="13:13" x14ac:dyDescent="0.2">
      <c r="M218"/>
    </row>
    <row r="219" spans="13:13" x14ac:dyDescent="0.2">
      <c r="M219"/>
    </row>
    <row r="220" spans="13:13" x14ac:dyDescent="0.2">
      <c r="M220"/>
    </row>
    <row r="221" spans="13:13" x14ac:dyDescent="0.2">
      <c r="M221"/>
    </row>
    <row r="222" spans="13:13" x14ac:dyDescent="0.2">
      <c r="M222"/>
    </row>
    <row r="223" spans="13:13" x14ac:dyDescent="0.2">
      <c r="M223"/>
    </row>
    <row r="224" spans="13:13" x14ac:dyDescent="0.2">
      <c r="M224"/>
    </row>
    <row r="225" spans="13:13" x14ac:dyDescent="0.2">
      <c r="M225"/>
    </row>
    <row r="226" spans="13:13" x14ac:dyDescent="0.2">
      <c r="M226"/>
    </row>
    <row r="227" spans="13:13" x14ac:dyDescent="0.2">
      <c r="M227"/>
    </row>
    <row r="228" spans="13:13" x14ac:dyDescent="0.2">
      <c r="M228"/>
    </row>
    <row r="229" spans="13:13" x14ac:dyDescent="0.2">
      <c r="M229"/>
    </row>
    <row r="230" spans="13:13" x14ac:dyDescent="0.2">
      <c r="M230"/>
    </row>
    <row r="231" spans="13:13" x14ac:dyDescent="0.2">
      <c r="M231"/>
    </row>
    <row r="232" spans="13:13" x14ac:dyDescent="0.2">
      <c r="M232"/>
    </row>
    <row r="233" spans="13:13" x14ac:dyDescent="0.2">
      <c r="M233"/>
    </row>
    <row r="234" spans="13:13" x14ac:dyDescent="0.2">
      <c r="M234"/>
    </row>
    <row r="235" spans="13:13" x14ac:dyDescent="0.2">
      <c r="M235"/>
    </row>
    <row r="236" spans="13:13" x14ac:dyDescent="0.2">
      <c r="M236"/>
    </row>
    <row r="237" spans="13:13" x14ac:dyDescent="0.2">
      <c r="M237"/>
    </row>
    <row r="238" spans="13:13" x14ac:dyDescent="0.2">
      <c r="M238"/>
    </row>
    <row r="239" spans="13:13" x14ac:dyDescent="0.2">
      <c r="M239"/>
    </row>
    <row r="240" spans="13:13" x14ac:dyDescent="0.2">
      <c r="M240"/>
    </row>
    <row r="241" spans="13:13" x14ac:dyDescent="0.2">
      <c r="M241"/>
    </row>
    <row r="242" spans="13:13" x14ac:dyDescent="0.2">
      <c r="M242"/>
    </row>
    <row r="243" spans="13:13" x14ac:dyDescent="0.2">
      <c r="M243"/>
    </row>
    <row r="244" spans="13:13" x14ac:dyDescent="0.2">
      <c r="M244"/>
    </row>
    <row r="245" spans="13:13" x14ac:dyDescent="0.2">
      <c r="M245"/>
    </row>
    <row r="246" spans="13:13" x14ac:dyDescent="0.2">
      <c r="M246"/>
    </row>
    <row r="247" spans="13:13" x14ac:dyDescent="0.2">
      <c r="M247"/>
    </row>
    <row r="248" spans="13:13" x14ac:dyDescent="0.2">
      <c r="M248"/>
    </row>
    <row r="249" spans="13:13" x14ac:dyDescent="0.2">
      <c r="M249"/>
    </row>
    <row r="250" spans="13:13" x14ac:dyDescent="0.2">
      <c r="M250"/>
    </row>
    <row r="251" spans="13:13" x14ac:dyDescent="0.2">
      <c r="M251"/>
    </row>
    <row r="252" spans="13:13" x14ac:dyDescent="0.2">
      <c r="M252"/>
    </row>
    <row r="253" spans="13:13" x14ac:dyDescent="0.2">
      <c r="M253"/>
    </row>
    <row r="254" spans="13:13" x14ac:dyDescent="0.2">
      <c r="M254"/>
    </row>
    <row r="255" spans="13:13" x14ac:dyDescent="0.2">
      <c r="M255"/>
    </row>
    <row r="256" spans="13:13" x14ac:dyDescent="0.2">
      <c r="M256"/>
    </row>
    <row r="257" spans="13:13" x14ac:dyDescent="0.2">
      <c r="M257"/>
    </row>
    <row r="258" spans="13:13" x14ac:dyDescent="0.2">
      <c r="M258"/>
    </row>
    <row r="259" spans="13:13" x14ac:dyDescent="0.2">
      <c r="M259"/>
    </row>
    <row r="260" spans="13:13" x14ac:dyDescent="0.2">
      <c r="M260"/>
    </row>
    <row r="261" spans="13:13" x14ac:dyDescent="0.2">
      <c r="M261"/>
    </row>
    <row r="262" spans="13:13" x14ac:dyDescent="0.2">
      <c r="M262"/>
    </row>
    <row r="263" spans="13:13" x14ac:dyDescent="0.2">
      <c r="M263"/>
    </row>
    <row r="264" spans="13:13" x14ac:dyDescent="0.2">
      <c r="M264"/>
    </row>
    <row r="265" spans="13:13" x14ac:dyDescent="0.2">
      <c r="M265"/>
    </row>
    <row r="266" spans="13:13" x14ac:dyDescent="0.2">
      <c r="M266"/>
    </row>
    <row r="267" spans="13:13" x14ac:dyDescent="0.2">
      <c r="M267"/>
    </row>
    <row r="268" spans="13:13" x14ac:dyDescent="0.2">
      <c r="M268"/>
    </row>
    <row r="269" spans="13:13" x14ac:dyDescent="0.2">
      <c r="M269"/>
    </row>
    <row r="270" spans="13:13" x14ac:dyDescent="0.2">
      <c r="M270"/>
    </row>
    <row r="271" spans="13:13" x14ac:dyDescent="0.2">
      <c r="M271"/>
    </row>
    <row r="272" spans="13:13" x14ac:dyDescent="0.2">
      <c r="M272"/>
    </row>
    <row r="273" spans="13:13" x14ac:dyDescent="0.2">
      <c r="M273"/>
    </row>
    <row r="274" spans="13:13" x14ac:dyDescent="0.2">
      <c r="M274"/>
    </row>
    <row r="275" spans="13:13" x14ac:dyDescent="0.2">
      <c r="M275"/>
    </row>
    <row r="276" spans="13:13" x14ac:dyDescent="0.2">
      <c r="M276"/>
    </row>
    <row r="277" spans="13:13" x14ac:dyDescent="0.2">
      <c r="M277"/>
    </row>
    <row r="278" spans="13:13" x14ac:dyDescent="0.2">
      <c r="M278"/>
    </row>
    <row r="279" spans="13:13" x14ac:dyDescent="0.2">
      <c r="M279"/>
    </row>
    <row r="280" spans="13:13" x14ac:dyDescent="0.2">
      <c r="M280"/>
    </row>
    <row r="281" spans="13:13" x14ac:dyDescent="0.2">
      <c r="M281"/>
    </row>
    <row r="282" spans="13:13" x14ac:dyDescent="0.2">
      <c r="M282"/>
    </row>
    <row r="283" spans="13:13" x14ac:dyDescent="0.2">
      <c r="M283"/>
    </row>
    <row r="284" spans="13:13" x14ac:dyDescent="0.2">
      <c r="M284"/>
    </row>
    <row r="285" spans="13:13" x14ac:dyDescent="0.2">
      <c r="M285"/>
    </row>
    <row r="286" spans="13:13" x14ac:dyDescent="0.2">
      <c r="M286"/>
    </row>
    <row r="287" spans="13:13" x14ac:dyDescent="0.2">
      <c r="M287"/>
    </row>
    <row r="288" spans="13:13" x14ac:dyDescent="0.2">
      <c r="M288"/>
    </row>
    <row r="289" spans="13:13" x14ac:dyDescent="0.2">
      <c r="M289"/>
    </row>
    <row r="290" spans="13:13" x14ac:dyDescent="0.2">
      <c r="M290"/>
    </row>
    <row r="291" spans="13:13" x14ac:dyDescent="0.2">
      <c r="M291"/>
    </row>
    <row r="292" spans="13:13" x14ac:dyDescent="0.2">
      <c r="M292"/>
    </row>
    <row r="293" spans="13:13" x14ac:dyDescent="0.2">
      <c r="M293"/>
    </row>
    <row r="294" spans="13:13" x14ac:dyDescent="0.2">
      <c r="M294"/>
    </row>
    <row r="295" spans="13:13" x14ac:dyDescent="0.2">
      <c r="M295"/>
    </row>
    <row r="296" spans="13:13" x14ac:dyDescent="0.2">
      <c r="M296"/>
    </row>
    <row r="297" spans="13:13" x14ac:dyDescent="0.2">
      <c r="M297"/>
    </row>
    <row r="298" spans="13:13" x14ac:dyDescent="0.2">
      <c r="M298"/>
    </row>
    <row r="299" spans="13:13" x14ac:dyDescent="0.2">
      <c r="M299"/>
    </row>
    <row r="300" spans="13:13" x14ac:dyDescent="0.2">
      <c r="M300"/>
    </row>
    <row r="301" spans="13:13" x14ac:dyDescent="0.2">
      <c r="M301"/>
    </row>
    <row r="302" spans="13:13" x14ac:dyDescent="0.2">
      <c r="M302"/>
    </row>
    <row r="303" spans="13:13" x14ac:dyDescent="0.2">
      <c r="M303"/>
    </row>
    <row r="304" spans="13:13" x14ac:dyDescent="0.2">
      <c r="M304"/>
    </row>
    <row r="305" spans="13:13" x14ac:dyDescent="0.2">
      <c r="M305"/>
    </row>
    <row r="306" spans="13:13" x14ac:dyDescent="0.2">
      <c r="M306"/>
    </row>
    <row r="307" spans="13:13" x14ac:dyDescent="0.2">
      <c r="M307"/>
    </row>
    <row r="308" spans="13:13" x14ac:dyDescent="0.2">
      <c r="M308"/>
    </row>
    <row r="309" spans="13:13" x14ac:dyDescent="0.2">
      <c r="M309"/>
    </row>
    <row r="310" spans="13:13" x14ac:dyDescent="0.2">
      <c r="M310"/>
    </row>
    <row r="311" spans="13:13" x14ac:dyDescent="0.2">
      <c r="M311"/>
    </row>
    <row r="312" spans="13:13" x14ac:dyDescent="0.2">
      <c r="M312"/>
    </row>
    <row r="313" spans="13:13" x14ac:dyDescent="0.2">
      <c r="M313"/>
    </row>
    <row r="314" spans="13:13" x14ac:dyDescent="0.2">
      <c r="M314"/>
    </row>
    <row r="315" spans="13:13" x14ac:dyDescent="0.2">
      <c r="M315"/>
    </row>
    <row r="316" spans="13:13" x14ac:dyDescent="0.2">
      <c r="M316"/>
    </row>
    <row r="317" spans="13:13" x14ac:dyDescent="0.2">
      <c r="M317"/>
    </row>
    <row r="318" spans="13:13" x14ac:dyDescent="0.2">
      <c r="M318"/>
    </row>
    <row r="319" spans="13:13" x14ac:dyDescent="0.2">
      <c r="M319"/>
    </row>
    <row r="320" spans="13:13" x14ac:dyDescent="0.2">
      <c r="M320"/>
    </row>
    <row r="321" spans="13:13" x14ac:dyDescent="0.2">
      <c r="M321"/>
    </row>
    <row r="322" spans="13:13" x14ac:dyDescent="0.2">
      <c r="M322"/>
    </row>
    <row r="323" spans="13:13" x14ac:dyDescent="0.2">
      <c r="M323"/>
    </row>
    <row r="324" spans="13:13" x14ac:dyDescent="0.2">
      <c r="M324"/>
    </row>
    <row r="325" spans="13:13" x14ac:dyDescent="0.2">
      <c r="M325"/>
    </row>
    <row r="326" spans="13:13" x14ac:dyDescent="0.2">
      <c r="M326"/>
    </row>
    <row r="327" spans="13:13" x14ac:dyDescent="0.2">
      <c r="M327"/>
    </row>
    <row r="328" spans="13:13" x14ac:dyDescent="0.2">
      <c r="M328"/>
    </row>
    <row r="329" spans="13:13" x14ac:dyDescent="0.2">
      <c r="M329"/>
    </row>
    <row r="330" spans="13:13" x14ac:dyDescent="0.2">
      <c r="M330"/>
    </row>
    <row r="331" spans="13:13" x14ac:dyDescent="0.2">
      <c r="M331"/>
    </row>
    <row r="332" spans="13:13" x14ac:dyDescent="0.2">
      <c r="M332"/>
    </row>
    <row r="333" spans="13:13" x14ac:dyDescent="0.2">
      <c r="M333"/>
    </row>
    <row r="334" spans="13:13" x14ac:dyDescent="0.2">
      <c r="M334"/>
    </row>
    <row r="335" spans="13:13" x14ac:dyDescent="0.2">
      <c r="M335"/>
    </row>
    <row r="336" spans="13:13" x14ac:dyDescent="0.2">
      <c r="M336"/>
    </row>
    <row r="337" spans="13:13" x14ac:dyDescent="0.2">
      <c r="M337"/>
    </row>
    <row r="338" spans="13:13" x14ac:dyDescent="0.2">
      <c r="M338"/>
    </row>
    <row r="339" spans="13:13" x14ac:dyDescent="0.2">
      <c r="M339"/>
    </row>
    <row r="340" spans="13:13" x14ac:dyDescent="0.2">
      <c r="M340"/>
    </row>
    <row r="341" spans="13:13" x14ac:dyDescent="0.2">
      <c r="M341"/>
    </row>
    <row r="342" spans="13:13" x14ac:dyDescent="0.2">
      <c r="M342"/>
    </row>
    <row r="343" spans="13:13" x14ac:dyDescent="0.2">
      <c r="M343"/>
    </row>
    <row r="344" spans="13:13" x14ac:dyDescent="0.2">
      <c r="M344"/>
    </row>
    <row r="345" spans="13:13" x14ac:dyDescent="0.2">
      <c r="M345"/>
    </row>
    <row r="346" spans="13:13" x14ac:dyDescent="0.2">
      <c r="M346"/>
    </row>
    <row r="347" spans="13:13" x14ac:dyDescent="0.2">
      <c r="M347"/>
    </row>
    <row r="348" spans="13:13" x14ac:dyDescent="0.2">
      <c r="M348"/>
    </row>
    <row r="349" spans="13:13" x14ac:dyDescent="0.2">
      <c r="M349"/>
    </row>
    <row r="350" spans="13:13" x14ac:dyDescent="0.2">
      <c r="M350"/>
    </row>
    <row r="351" spans="13:13" x14ac:dyDescent="0.2">
      <c r="M351"/>
    </row>
    <row r="352" spans="13:13" x14ac:dyDescent="0.2">
      <c r="M352"/>
    </row>
    <row r="353" spans="13:13" x14ac:dyDescent="0.2">
      <c r="M353"/>
    </row>
    <row r="354" spans="13:13" x14ac:dyDescent="0.2">
      <c r="M354"/>
    </row>
    <row r="355" spans="13:13" x14ac:dyDescent="0.2">
      <c r="M355"/>
    </row>
    <row r="356" spans="13:13" x14ac:dyDescent="0.2">
      <c r="M356"/>
    </row>
    <row r="357" spans="13:13" x14ac:dyDescent="0.2">
      <c r="M357"/>
    </row>
    <row r="358" spans="13:13" x14ac:dyDescent="0.2">
      <c r="M358"/>
    </row>
    <row r="359" spans="13:13" x14ac:dyDescent="0.2">
      <c r="M359"/>
    </row>
    <row r="360" spans="13:13" x14ac:dyDescent="0.2">
      <c r="M360"/>
    </row>
    <row r="361" spans="13:13" x14ac:dyDescent="0.2">
      <c r="M361"/>
    </row>
    <row r="362" spans="13:13" x14ac:dyDescent="0.2">
      <c r="M362"/>
    </row>
    <row r="363" spans="13:13" x14ac:dyDescent="0.2">
      <c r="M363"/>
    </row>
    <row r="364" spans="13:13" x14ac:dyDescent="0.2">
      <c r="M364"/>
    </row>
    <row r="365" spans="13:13" x14ac:dyDescent="0.2">
      <c r="M365"/>
    </row>
    <row r="366" spans="13:13" x14ac:dyDescent="0.2">
      <c r="M366"/>
    </row>
    <row r="367" spans="13:13" x14ac:dyDescent="0.2">
      <c r="M367"/>
    </row>
    <row r="368" spans="13:13" x14ac:dyDescent="0.2">
      <c r="M368"/>
    </row>
    <row r="369" spans="13:13" x14ac:dyDescent="0.2">
      <c r="M369"/>
    </row>
    <row r="370" spans="13:13" x14ac:dyDescent="0.2">
      <c r="M370"/>
    </row>
    <row r="371" spans="13:13" x14ac:dyDescent="0.2">
      <c r="M371"/>
    </row>
    <row r="372" spans="13:13" x14ac:dyDescent="0.2">
      <c r="M372"/>
    </row>
    <row r="373" spans="13:13" x14ac:dyDescent="0.2">
      <c r="M373"/>
    </row>
    <row r="374" spans="13:13" x14ac:dyDescent="0.2">
      <c r="M374"/>
    </row>
    <row r="375" spans="13:13" x14ac:dyDescent="0.2">
      <c r="M375"/>
    </row>
    <row r="376" spans="13:13" x14ac:dyDescent="0.2">
      <c r="M376"/>
    </row>
    <row r="377" spans="13:13" x14ac:dyDescent="0.2">
      <c r="M377"/>
    </row>
    <row r="378" spans="13:13" x14ac:dyDescent="0.2">
      <c r="M378"/>
    </row>
    <row r="379" spans="13:13" x14ac:dyDescent="0.2">
      <c r="M379"/>
    </row>
    <row r="380" spans="13:13" x14ac:dyDescent="0.2">
      <c r="M380"/>
    </row>
    <row r="381" spans="13:13" x14ac:dyDescent="0.2">
      <c r="M381"/>
    </row>
    <row r="382" spans="13:13" x14ac:dyDescent="0.2">
      <c r="M382"/>
    </row>
    <row r="383" spans="13:13" x14ac:dyDescent="0.2">
      <c r="M383"/>
    </row>
    <row r="384" spans="13:13" x14ac:dyDescent="0.2">
      <c r="M384"/>
    </row>
    <row r="385" spans="13:13" x14ac:dyDescent="0.2">
      <c r="M385"/>
    </row>
    <row r="386" spans="13:13" x14ac:dyDescent="0.2">
      <c r="M386"/>
    </row>
    <row r="387" spans="13:13" x14ac:dyDescent="0.2">
      <c r="M387"/>
    </row>
    <row r="388" spans="13:13" x14ac:dyDescent="0.2">
      <c r="M388"/>
    </row>
    <row r="389" spans="13:13" x14ac:dyDescent="0.2">
      <c r="M389"/>
    </row>
    <row r="390" spans="13:13" x14ac:dyDescent="0.2">
      <c r="M390"/>
    </row>
    <row r="391" spans="13:13" x14ac:dyDescent="0.2">
      <c r="M391"/>
    </row>
    <row r="392" spans="13:13" x14ac:dyDescent="0.2">
      <c r="M392"/>
    </row>
    <row r="393" spans="13:13" x14ac:dyDescent="0.2">
      <c r="M393"/>
    </row>
    <row r="394" spans="13:13" x14ac:dyDescent="0.2">
      <c r="M394"/>
    </row>
    <row r="395" spans="13:13" x14ac:dyDescent="0.2">
      <c r="M395"/>
    </row>
    <row r="396" spans="13:13" x14ac:dyDescent="0.2">
      <c r="M396"/>
    </row>
    <row r="397" spans="13:13" x14ac:dyDescent="0.2">
      <c r="M397"/>
    </row>
    <row r="398" spans="13:13" x14ac:dyDescent="0.2">
      <c r="M398"/>
    </row>
    <row r="399" spans="13:13" x14ac:dyDescent="0.2">
      <c r="M399"/>
    </row>
    <row r="400" spans="13:13" x14ac:dyDescent="0.2">
      <c r="M400"/>
    </row>
    <row r="401" spans="13:13" x14ac:dyDescent="0.2">
      <c r="M401"/>
    </row>
    <row r="402" spans="13:13" x14ac:dyDescent="0.2">
      <c r="M402"/>
    </row>
  </sheetData>
  <mergeCells count="120">
    <mergeCell ref="B107:K107"/>
    <mergeCell ref="A5:O5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O9:O10"/>
    <mergeCell ref="A11:B11"/>
    <mergeCell ref="A12:B12"/>
    <mergeCell ref="A13:B13"/>
    <mergeCell ref="A14:B14"/>
    <mergeCell ref="A15:B15"/>
    <mergeCell ref="I9:I10"/>
    <mergeCell ref="J9:J10"/>
    <mergeCell ref="K9:K10"/>
    <mergeCell ref="L9:L10"/>
    <mergeCell ref="M9:M10"/>
    <mergeCell ref="N9:N10"/>
    <mergeCell ref="A8:B10"/>
    <mergeCell ref="C8:C10"/>
    <mergeCell ref="D8:G8"/>
    <mergeCell ref="H8:K8"/>
    <mergeCell ref="L8:O8"/>
    <mergeCell ref="D9:D10"/>
    <mergeCell ref="E9:E10"/>
    <mergeCell ref="F9:F10"/>
    <mergeCell ref="G9:G10"/>
    <mergeCell ref="H9:H10"/>
    <mergeCell ref="L1:N1"/>
    <mergeCell ref="A2:M2"/>
    <mergeCell ref="A3:O3"/>
    <mergeCell ref="A4:O4"/>
    <mergeCell ref="A6:O6"/>
    <mergeCell ref="A7:O7"/>
  </mergeCells>
  <pageMargins left="0.39370078740157483" right="0.39370078740157483" top="0.39370078740157483" bottom="0.39370078740157483" header="0.31496062992125984" footer="0.31496062992125984"/>
  <pageSetup paperSize="9" scale="78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User</cp:lastModifiedBy>
  <cp:lastPrinted>2024-03-07T12:06:31Z</cp:lastPrinted>
  <dcterms:created xsi:type="dcterms:W3CDTF">2009-06-17T07:33:19Z</dcterms:created>
  <dcterms:modified xsi:type="dcterms:W3CDTF">2024-03-18T15:38:51Z</dcterms:modified>
</cp:coreProperties>
</file>