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16" yWindow="36" windowWidth="12300" windowHeight="11952"/>
  </bookViews>
  <sheets>
    <sheet name="18010500" sheetId="7" r:id="rId1"/>
  </sheets>
  <calcPr calcId="145621"/>
</workbook>
</file>

<file path=xl/calcChain.xml><?xml version="1.0" encoding="utf-8"?>
<calcChain xmlns="http://schemas.openxmlformats.org/spreadsheetml/2006/main">
  <c r="T30" i="7" l="1"/>
  <c r="H30" i="7" l="1"/>
</calcChain>
</file>

<file path=xl/sharedStrings.xml><?xml version="1.0" encoding="utf-8"?>
<sst xmlns="http://schemas.openxmlformats.org/spreadsheetml/2006/main" count="110" uniqueCount="77">
  <si>
    <t xml:space="preserve"> га     </t>
  </si>
  <si>
    <t xml:space="preserve"> кв. м</t>
  </si>
  <si>
    <t>Ставка податку</t>
  </si>
  <si>
    <t>Річна сума земельного податку (до сплати)</t>
  </si>
  <si>
    <t>РАЗОМ:</t>
  </si>
  <si>
    <t>х</t>
  </si>
  <si>
    <t>01.01</t>
  </si>
  <si>
    <t>03.14</t>
  </si>
  <si>
    <t>02.01</t>
  </si>
  <si>
    <t>(відсотків нормативної грошової оцінки)</t>
  </si>
  <si>
    <t>за земельні ділянки, нормативну грошову оцінку яких проведено (незалежно від місцезнаходження)</t>
  </si>
  <si>
    <t>за земельні ділянки за межами населених пунктів, нормативну грошову оцінку яких не проведено</t>
  </si>
  <si>
    <t>для юридичних осіб</t>
  </si>
  <si>
    <t>для фізичних осіб</t>
  </si>
  <si>
    <t xml:space="preserve">Для дослідних і навчальних цілей </t>
  </si>
  <si>
    <t>Для іншого сільськогосподарського призначення</t>
  </si>
  <si>
    <t>-</t>
  </si>
  <si>
    <t xml:space="preserve">Для будівництва та обслуговування будівель торгівлі </t>
  </si>
  <si>
    <t xml:space="preserve">Для будівництва та обслуговування об’єктів туристичної інфраструктури та закладів громадського харчування </t>
  </si>
  <si>
    <t xml:space="preserve">Для будівництва та обслуговування будівель кредитно-фінансових установ </t>
  </si>
  <si>
    <t xml:space="preserve">Для будівництва та обслуговування інших будівель громадської забудови  </t>
  </si>
  <si>
    <t xml:space="preserve">Для ведення лісового господарства і пов’язаних з ним послуг  </t>
  </si>
  <si>
    <t xml:space="preserve">Для розміщення та експлуатації основних, підсобних і допоміжних будівель та споруд підприємствами, що пов’язані з користуванням надрами  </t>
  </si>
  <si>
    <t xml:space="preserve">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 </t>
  </si>
  <si>
    <t>Для розміщення та експлуатації будівель і споруд залізничного транспорту</t>
  </si>
  <si>
    <t xml:space="preserve">Для розміщення та експлуатації об’єктів трубопровідного транспорту </t>
  </si>
  <si>
    <t xml:space="preserve">Для розміщення та експлуатації об’єктів і споруд телекомунікацій </t>
  </si>
  <si>
    <t xml:space="preserve">Для розміщення та експлуатації будівель та споруд об’єктів поштового зв’язку </t>
  </si>
  <si>
    <t xml:space="preserve">Для розміщення, будівництва, експлуатації та обслуговування будівель і споруд об’єктів передачі електричної та теплової енергії </t>
  </si>
  <si>
    <t>01.02</t>
  </si>
  <si>
    <t>01.03</t>
  </si>
  <si>
    <t>01.08</t>
  </si>
  <si>
    <t>01.09</t>
  </si>
  <si>
    <t>01.13</t>
  </si>
  <si>
    <t>03.01</t>
  </si>
  <si>
    <t>03.02</t>
  </si>
  <si>
    <t>03.03</t>
  </si>
  <si>
    <t>03.07</t>
  </si>
  <si>
    <t>03.08</t>
  </si>
  <si>
    <t>03.09</t>
  </si>
  <si>
    <t>03.15</t>
  </si>
  <si>
    <t>09.01</t>
  </si>
  <si>
    <t>11.01</t>
  </si>
  <si>
    <t>11.04</t>
  </si>
  <si>
    <t>12.01</t>
  </si>
  <si>
    <t>12.06</t>
  </si>
  <si>
    <t>13.01</t>
  </si>
  <si>
    <t>13.02</t>
  </si>
  <si>
    <t>14.02</t>
  </si>
  <si>
    <t>Рішення по ставкам на 2022р._210_від 04.06.21р._зем.п., пільги по зем.п.,єди.под., нерух.майно.</t>
  </si>
  <si>
    <t xml:space="preserve">Ставки податку3 </t>
  </si>
  <si>
    <t>09.03</t>
  </si>
  <si>
    <t>№зп</t>
  </si>
  <si>
    <t>Назва категорії</t>
  </si>
  <si>
    <t>Код категорії земельної ділянки</t>
  </si>
  <si>
    <t>Примітка</t>
  </si>
  <si>
    <t xml:space="preserve">Юр.особи </t>
  </si>
  <si>
    <t>Для ведення товарного сільськогосподарського виробництва</t>
  </si>
  <si>
    <t>Для ведення фермерського господарства</t>
  </si>
  <si>
    <t>Для ведення особистого селянського господарства</t>
  </si>
  <si>
    <t>Для сінокосіння і випасання худоби</t>
  </si>
  <si>
    <t>Для будівництва і обслуговування житлового будинку, господарських будівель і споруд (присадибна ділянка)</t>
  </si>
  <si>
    <t>Для будівництва та обслуговування будівель органів державної влади та місцевого самоврядування</t>
  </si>
  <si>
    <t>Для будівництва та обслуговування будівель закладів освіти</t>
  </si>
  <si>
    <t>Для будівництва та обслуговування будівель закладів охорони здоров’я та соціальної допомоги</t>
  </si>
  <si>
    <t>Для розміщення та постійної діяльності органів ДСНС</t>
  </si>
  <si>
    <t>В рішені категорія відсутня!!!</t>
  </si>
  <si>
    <t>Кількість поданих декларацій</t>
  </si>
  <si>
    <t>Площа земельної ділянки</t>
  </si>
  <si>
    <t>Питома вага категорії зем.діл.</t>
  </si>
  <si>
    <t xml:space="preserve">Загальна кількість платників земельного податку (юр.ос.) станом на 01.12.2022р. </t>
  </si>
  <si>
    <t>Очікуване надходження за 2022 рік</t>
  </si>
  <si>
    <t>Розрахунок на 2023 рік</t>
  </si>
  <si>
    <t>код доходу 18010500</t>
  </si>
  <si>
    <t>Темп росту, %</t>
  </si>
  <si>
    <t>РОЗРАХУНОК ЗЕМЕЛЬНОГО ПОДАТКУ З ЮРИДИЧНИХ ОСІБ  В РОЗРІЗІ КАТЕГОРІЙ ЗЕМЕЛЬ ПО АНАНЬЇВСЬКІЙ МТГ (за даними податкової інспекції на 01.08.2022р.)  СТАНОМ НА 01.12.2022р.</t>
  </si>
  <si>
    <t>Додаток 6 до Пояснювальної записки до   рішення Ананьївської міської ради
«Про бюджет Ананьївської міської територіальної громади на 2023 рік»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</si>
</sst>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0.0"/>
  </numFmts>
  <fonts count="7" x14ac:knownFonts="1">
    <font>
      <sz val="10"/>
      <name val="Arial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165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1" fillId="0" borderId="0" xfId="0" applyFont="1" applyAlignment="1">
      <alignment horizontal="right"/>
    </xf>
    <xf numFmtId="164" fontId="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9" sqref="S9"/>
    </sheetView>
  </sheetViews>
  <sheetFormatPr defaultRowHeight="13.2" x14ac:dyDescent="0.25"/>
  <cols>
    <col min="1" max="1" width="5.109375" customWidth="1"/>
    <col min="2" max="2" width="9.6640625" customWidth="1"/>
    <col min="3" max="3" width="49.5546875" style="1" customWidth="1"/>
    <col min="5" max="5" width="10.33203125" customWidth="1"/>
    <col min="6" max="6" width="10" customWidth="1"/>
    <col min="8" max="8" width="12.88671875" customWidth="1"/>
    <col min="9" max="9" width="0.6640625" customWidth="1"/>
    <col min="14" max="14" width="8.88671875" customWidth="1"/>
    <col min="15" max="15" width="1.44140625" hidden="1" customWidth="1"/>
    <col min="16" max="16" width="33.5546875" hidden="1" customWidth="1"/>
    <col min="17" max="17" width="11.109375" customWidth="1"/>
    <col min="18" max="18" width="12.6640625" customWidth="1"/>
    <col min="19" max="19" width="12.33203125" customWidth="1"/>
  </cols>
  <sheetData>
    <row r="1" spans="1:22" ht="56.25" customHeight="1" x14ac:dyDescent="0.25">
      <c r="A1" s="14" t="s">
        <v>75</v>
      </c>
      <c r="B1" s="14"/>
      <c r="C1" s="14"/>
      <c r="D1" s="14"/>
      <c r="E1" s="14"/>
      <c r="F1" s="14"/>
      <c r="G1" s="14"/>
      <c r="H1" s="14"/>
      <c r="K1" s="16" t="s">
        <v>49</v>
      </c>
      <c r="L1" s="16"/>
      <c r="M1" s="16"/>
      <c r="N1" s="16"/>
      <c r="Q1" s="12" t="s">
        <v>76</v>
      </c>
      <c r="R1" s="12"/>
      <c r="S1" s="12"/>
      <c r="T1" s="12"/>
      <c r="U1" s="10"/>
      <c r="V1" s="10"/>
    </row>
    <row r="2" spans="1:22" x14ac:dyDescent="0.25">
      <c r="A2" s="14"/>
      <c r="B2" s="14"/>
      <c r="C2" s="14"/>
      <c r="D2" s="14"/>
      <c r="E2" s="14"/>
      <c r="F2" s="14"/>
      <c r="G2" s="14"/>
      <c r="H2" s="14"/>
      <c r="K2" t="s">
        <v>50</v>
      </c>
    </row>
    <row r="3" spans="1:22" x14ac:dyDescent="0.25">
      <c r="B3" t="s">
        <v>56</v>
      </c>
      <c r="C3" s="8" t="s">
        <v>73</v>
      </c>
      <c r="K3" t="s">
        <v>9</v>
      </c>
    </row>
    <row r="4" spans="1:22" ht="89.25" customHeight="1" x14ac:dyDescent="0.25">
      <c r="A4" s="11" t="s">
        <v>52</v>
      </c>
      <c r="B4" s="11" t="s">
        <v>67</v>
      </c>
      <c r="C4" s="11" t="s">
        <v>53</v>
      </c>
      <c r="D4" s="11" t="s">
        <v>54</v>
      </c>
      <c r="E4" s="11" t="s">
        <v>68</v>
      </c>
      <c r="F4" s="11"/>
      <c r="G4" s="11" t="s">
        <v>2</v>
      </c>
      <c r="H4" s="11" t="s">
        <v>3</v>
      </c>
      <c r="I4" s="2"/>
      <c r="J4" s="15" t="s">
        <v>69</v>
      </c>
      <c r="K4" s="11" t="s">
        <v>10</v>
      </c>
      <c r="L4" s="11"/>
      <c r="M4" s="11" t="s">
        <v>11</v>
      </c>
      <c r="N4" s="11"/>
      <c r="O4" s="3"/>
      <c r="P4" s="11" t="s">
        <v>55</v>
      </c>
      <c r="Q4" s="11" t="s">
        <v>70</v>
      </c>
      <c r="R4" s="11" t="s">
        <v>71</v>
      </c>
      <c r="S4" s="11" t="s">
        <v>72</v>
      </c>
      <c r="T4" s="13" t="s">
        <v>74</v>
      </c>
    </row>
    <row r="5" spans="1:22" ht="39.6" x14ac:dyDescent="0.25">
      <c r="A5" s="11"/>
      <c r="B5" s="11"/>
      <c r="C5" s="11"/>
      <c r="D5" s="11"/>
      <c r="E5" s="3" t="s">
        <v>0</v>
      </c>
      <c r="F5" s="3" t="s">
        <v>1</v>
      </c>
      <c r="G5" s="11"/>
      <c r="H5" s="11"/>
      <c r="I5" s="3"/>
      <c r="J5" s="11"/>
      <c r="K5" s="2" t="s">
        <v>12</v>
      </c>
      <c r="L5" s="2" t="s">
        <v>13</v>
      </c>
      <c r="M5" s="2" t="s">
        <v>12</v>
      </c>
      <c r="N5" s="2" t="s">
        <v>13</v>
      </c>
      <c r="O5" s="3"/>
      <c r="P5" s="11"/>
      <c r="Q5" s="11"/>
      <c r="R5" s="11"/>
      <c r="S5" s="11"/>
      <c r="T5" s="13"/>
    </row>
    <row r="6" spans="1:22" s="1" customFormat="1" ht="24" customHeight="1" x14ac:dyDescent="0.25">
      <c r="A6" s="2">
        <v>1</v>
      </c>
      <c r="B6" s="2">
        <v>2</v>
      </c>
      <c r="C6" s="4" t="s">
        <v>24</v>
      </c>
      <c r="D6" s="2" t="s">
        <v>44</v>
      </c>
      <c r="E6" s="2">
        <v>241.71</v>
      </c>
      <c r="F6" s="2">
        <v>2417100</v>
      </c>
      <c r="G6" s="2">
        <v>1</v>
      </c>
      <c r="H6" s="6">
        <v>1347004.1</v>
      </c>
      <c r="I6" s="2"/>
      <c r="J6" s="5">
        <v>44.260979098670802</v>
      </c>
      <c r="K6" s="2">
        <v>1</v>
      </c>
      <c r="L6" s="2">
        <v>1</v>
      </c>
      <c r="M6" s="2">
        <v>5</v>
      </c>
      <c r="N6" s="2">
        <v>5</v>
      </c>
      <c r="O6" s="2"/>
      <c r="P6" s="2"/>
    </row>
    <row r="7" spans="1:22" s="1" customFormat="1" ht="36.75" customHeight="1" x14ac:dyDescent="0.25">
      <c r="A7" s="2">
        <v>2</v>
      </c>
      <c r="B7" s="2">
        <v>230</v>
      </c>
      <c r="C7" s="4" t="s">
        <v>28</v>
      </c>
      <c r="D7" s="2" t="s">
        <v>48</v>
      </c>
      <c r="E7" s="2">
        <v>7.5307000000000119</v>
      </c>
      <c r="F7" s="2">
        <v>0</v>
      </c>
      <c r="G7" s="2">
        <v>8</v>
      </c>
      <c r="H7" s="6">
        <v>727651.49</v>
      </c>
      <c r="I7" s="2"/>
      <c r="J7" s="5">
        <v>21.265816719056847</v>
      </c>
      <c r="K7" s="2">
        <v>8</v>
      </c>
      <c r="L7" s="2">
        <v>8</v>
      </c>
      <c r="M7" s="2" t="s">
        <v>16</v>
      </c>
      <c r="N7" s="2" t="s">
        <v>16</v>
      </c>
      <c r="O7" s="2"/>
      <c r="P7" s="2"/>
    </row>
    <row r="8" spans="1:22" s="1" customFormat="1" ht="23.25" customHeight="1" x14ac:dyDescent="0.25">
      <c r="A8" s="2">
        <v>3</v>
      </c>
      <c r="B8" s="2">
        <v>13</v>
      </c>
      <c r="C8" s="4" t="s">
        <v>25</v>
      </c>
      <c r="D8" s="2" t="s">
        <v>45</v>
      </c>
      <c r="E8" s="2">
        <v>13.895099999999998</v>
      </c>
      <c r="F8" s="2">
        <v>0</v>
      </c>
      <c r="G8" s="2">
        <v>3</v>
      </c>
      <c r="H8" s="6">
        <v>465728.73999999993</v>
      </c>
      <c r="I8" s="2"/>
      <c r="J8" s="5">
        <v>8.7829458954887567</v>
      </c>
      <c r="K8" s="2">
        <v>3</v>
      </c>
      <c r="L8" s="2">
        <v>3</v>
      </c>
      <c r="M8" s="2">
        <v>3</v>
      </c>
      <c r="N8" s="2">
        <v>3</v>
      </c>
      <c r="O8" s="2"/>
      <c r="P8" s="2"/>
    </row>
    <row r="9" spans="1:22" s="1" customFormat="1" ht="16.5" customHeight="1" x14ac:dyDescent="0.25">
      <c r="A9" s="2">
        <v>4</v>
      </c>
      <c r="B9" s="2">
        <v>7</v>
      </c>
      <c r="C9" s="4" t="s">
        <v>15</v>
      </c>
      <c r="D9" s="2" t="s">
        <v>33</v>
      </c>
      <c r="E9" s="2">
        <v>5.2564000000000002</v>
      </c>
      <c r="F9" s="2">
        <v>5507</v>
      </c>
      <c r="G9" s="2">
        <v>1</v>
      </c>
      <c r="H9" s="6">
        <v>319093.45000000007</v>
      </c>
      <c r="I9" s="2"/>
      <c r="J9" s="5">
        <v>6.0176241366484016</v>
      </c>
      <c r="K9" s="2">
        <v>1</v>
      </c>
      <c r="L9" s="2">
        <v>1</v>
      </c>
      <c r="M9" s="2">
        <v>3</v>
      </c>
      <c r="N9" s="2">
        <v>3</v>
      </c>
      <c r="O9" s="2"/>
      <c r="P9" s="2"/>
    </row>
    <row r="10" spans="1:22" s="1" customFormat="1" ht="25.5" customHeight="1" x14ac:dyDescent="0.25">
      <c r="A10" s="2">
        <v>5</v>
      </c>
      <c r="B10" s="2">
        <v>15</v>
      </c>
      <c r="C10" s="4" t="s">
        <v>21</v>
      </c>
      <c r="D10" s="2" t="s">
        <v>41</v>
      </c>
      <c r="E10" s="2">
        <v>1422.3256000000001</v>
      </c>
      <c r="F10" s="2">
        <v>0</v>
      </c>
      <c r="G10" s="2">
        <v>0.1</v>
      </c>
      <c r="H10" s="6">
        <v>275594.11</v>
      </c>
      <c r="I10" s="2"/>
      <c r="J10" s="5">
        <v>5.2350087929646651</v>
      </c>
      <c r="K10" s="2">
        <v>0.1</v>
      </c>
      <c r="L10" s="2">
        <v>0.1</v>
      </c>
      <c r="M10" s="2">
        <v>0.1</v>
      </c>
      <c r="N10" s="2">
        <v>0.1</v>
      </c>
      <c r="O10" s="2"/>
      <c r="P10" s="2"/>
    </row>
    <row r="11" spans="1:22" s="1" customFormat="1" ht="16.5" customHeight="1" x14ac:dyDescent="0.25">
      <c r="A11" s="2">
        <v>6</v>
      </c>
      <c r="B11" s="2">
        <v>10</v>
      </c>
      <c r="C11" s="4" t="s">
        <v>17</v>
      </c>
      <c r="D11" s="2" t="s">
        <v>37</v>
      </c>
      <c r="E11" s="2">
        <v>0</v>
      </c>
      <c r="F11" s="2">
        <v>9838</v>
      </c>
      <c r="G11" s="2">
        <v>3</v>
      </c>
      <c r="H11" s="6">
        <v>130207.49</v>
      </c>
      <c r="I11" s="2"/>
      <c r="J11" s="5">
        <v>2.5498105814445489</v>
      </c>
      <c r="K11" s="2">
        <v>3</v>
      </c>
      <c r="L11" s="2">
        <v>3</v>
      </c>
      <c r="M11" s="2">
        <v>3</v>
      </c>
      <c r="N11" s="2">
        <v>3</v>
      </c>
      <c r="O11" s="2"/>
      <c r="P11" s="2"/>
    </row>
    <row r="12" spans="1:22" s="1" customFormat="1" ht="27.75" customHeight="1" x14ac:dyDescent="0.25">
      <c r="A12" s="2">
        <v>7</v>
      </c>
      <c r="B12" s="2">
        <v>12</v>
      </c>
      <c r="C12" s="4" t="s">
        <v>27</v>
      </c>
      <c r="D12" s="2" t="s">
        <v>47</v>
      </c>
      <c r="E12" s="2">
        <v>0</v>
      </c>
      <c r="F12" s="2">
        <v>6562</v>
      </c>
      <c r="G12" s="2">
        <v>3</v>
      </c>
      <c r="H12" s="6">
        <v>106176.74</v>
      </c>
      <c r="I12" s="2"/>
      <c r="J12" s="5">
        <v>2.1909191640916656</v>
      </c>
      <c r="K12" s="2">
        <v>3</v>
      </c>
      <c r="L12" s="2">
        <v>3</v>
      </c>
      <c r="M12" s="2">
        <v>3</v>
      </c>
      <c r="N12" s="2">
        <v>3</v>
      </c>
      <c r="O12" s="2"/>
      <c r="P12" s="2"/>
    </row>
    <row r="13" spans="1:22" s="1" customFormat="1" ht="26.25" customHeight="1" x14ac:dyDescent="0.25">
      <c r="A13" s="2">
        <v>8</v>
      </c>
      <c r="B13" s="2">
        <v>7</v>
      </c>
      <c r="C13" s="4" t="s">
        <v>26</v>
      </c>
      <c r="D13" s="2" t="s">
        <v>46</v>
      </c>
      <c r="E13" s="2">
        <v>2.0882999999999998</v>
      </c>
      <c r="F13" s="2">
        <v>0</v>
      </c>
      <c r="G13" s="2">
        <v>3</v>
      </c>
      <c r="H13" s="6">
        <v>100780.4</v>
      </c>
      <c r="I13" s="2"/>
      <c r="J13" s="5">
        <v>2.0891522809620953</v>
      </c>
      <c r="K13" s="2">
        <v>3</v>
      </c>
      <c r="L13" s="2">
        <v>3</v>
      </c>
      <c r="M13" s="2">
        <v>3</v>
      </c>
      <c r="N13" s="2">
        <v>3</v>
      </c>
      <c r="O13" s="2"/>
      <c r="P13" s="2"/>
    </row>
    <row r="14" spans="1:22" s="1" customFormat="1" ht="24" customHeight="1" x14ac:dyDescent="0.25">
      <c r="A14" s="2">
        <v>9</v>
      </c>
      <c r="B14" s="2">
        <v>4</v>
      </c>
      <c r="C14" s="4" t="s">
        <v>18</v>
      </c>
      <c r="D14" s="2" t="s">
        <v>38</v>
      </c>
      <c r="E14" s="2">
        <v>0.61640000000000006</v>
      </c>
      <c r="F14" s="2">
        <v>0</v>
      </c>
      <c r="G14" s="2">
        <v>3</v>
      </c>
      <c r="H14" s="6">
        <v>94738.92</v>
      </c>
      <c r="I14" s="2"/>
      <c r="J14" s="5">
        <v>1.9752190245161279</v>
      </c>
      <c r="K14" s="2">
        <v>3</v>
      </c>
      <c r="L14" s="2">
        <v>3</v>
      </c>
      <c r="M14" s="2" t="s">
        <v>16</v>
      </c>
      <c r="N14" s="2" t="s">
        <v>16</v>
      </c>
      <c r="O14" s="2"/>
      <c r="P14" s="2"/>
    </row>
    <row r="15" spans="1:22" s="1" customFormat="1" ht="27.75" customHeight="1" x14ac:dyDescent="0.25">
      <c r="A15" s="2">
        <v>10</v>
      </c>
      <c r="B15" s="2">
        <v>3</v>
      </c>
      <c r="C15" s="4" t="s">
        <v>20</v>
      </c>
      <c r="D15" s="2" t="s">
        <v>40</v>
      </c>
      <c r="E15" s="2">
        <v>1.7010000000000001</v>
      </c>
      <c r="F15" s="2">
        <v>174</v>
      </c>
      <c r="G15" s="2">
        <v>3</v>
      </c>
      <c r="H15" s="6">
        <v>70246.789999999994</v>
      </c>
      <c r="I15" s="2"/>
      <c r="J15" s="5">
        <v>1.4944756661595751</v>
      </c>
      <c r="K15" s="2">
        <v>3</v>
      </c>
      <c r="L15" s="2">
        <v>3</v>
      </c>
      <c r="M15" s="2" t="s">
        <v>16</v>
      </c>
      <c r="N15" s="2" t="s">
        <v>16</v>
      </c>
      <c r="O15" s="2"/>
      <c r="P15" s="2"/>
    </row>
    <row r="16" spans="1:22" s="1" customFormat="1" ht="16.5" customHeight="1" x14ac:dyDescent="0.25">
      <c r="A16" s="2">
        <v>11</v>
      </c>
      <c r="B16" s="2">
        <v>12</v>
      </c>
      <c r="C16" s="4" t="s">
        <v>58</v>
      </c>
      <c r="D16" s="2" t="s">
        <v>29</v>
      </c>
      <c r="E16" s="2">
        <v>280.46999999999997</v>
      </c>
      <c r="F16" s="2">
        <v>0</v>
      </c>
      <c r="G16" s="2">
        <v>1</v>
      </c>
      <c r="H16" s="6">
        <v>55872.25</v>
      </c>
      <c r="I16" s="2"/>
      <c r="J16" s="5">
        <v>1.4308369002930694</v>
      </c>
      <c r="K16" s="2">
        <v>1</v>
      </c>
      <c r="L16" s="2">
        <v>1</v>
      </c>
      <c r="M16" s="2">
        <v>3</v>
      </c>
      <c r="N16" s="2">
        <v>3</v>
      </c>
      <c r="O16" s="2"/>
      <c r="P16" s="2"/>
    </row>
    <row r="17" spans="1:20" s="1" customFormat="1" ht="41.25" customHeight="1" x14ac:dyDescent="0.25">
      <c r="A17" s="2">
        <v>12</v>
      </c>
      <c r="B17" s="2">
        <v>3</v>
      </c>
      <c r="C17" s="4" t="s">
        <v>22</v>
      </c>
      <c r="D17" s="2" t="s">
        <v>42</v>
      </c>
      <c r="E17" s="2">
        <v>2.0199999999999996</v>
      </c>
      <c r="F17" s="2">
        <v>0</v>
      </c>
      <c r="G17" s="2">
        <v>0.5</v>
      </c>
      <c r="H17" s="6">
        <v>48175.87</v>
      </c>
      <c r="I17" s="2"/>
      <c r="J17" s="5">
        <v>1.2856947105902785</v>
      </c>
      <c r="K17" s="2">
        <v>0.5</v>
      </c>
      <c r="L17" s="2">
        <v>0.5</v>
      </c>
      <c r="M17" s="2" t="s">
        <v>16</v>
      </c>
      <c r="N17" s="2" t="s">
        <v>16</v>
      </c>
      <c r="O17" s="2"/>
      <c r="P17" s="2"/>
    </row>
    <row r="18" spans="1:20" s="1" customFormat="1" ht="60.75" customHeight="1" x14ac:dyDescent="0.25">
      <c r="A18" s="2">
        <v>13</v>
      </c>
      <c r="B18" s="2">
        <v>4</v>
      </c>
      <c r="C18" s="4" t="s">
        <v>23</v>
      </c>
      <c r="D18" s="2" t="s">
        <v>43</v>
      </c>
      <c r="E18" s="2">
        <v>1.1760000000000002</v>
      </c>
      <c r="F18" s="2">
        <v>0</v>
      </c>
      <c r="G18" s="2">
        <v>1</v>
      </c>
      <c r="H18" s="6">
        <v>25195.759999999998</v>
      </c>
      <c r="I18" s="2"/>
      <c r="J18" s="5">
        <v>0.6637392741332806</v>
      </c>
      <c r="K18" s="2">
        <v>1</v>
      </c>
      <c r="L18" s="2">
        <v>1</v>
      </c>
      <c r="M18" s="2" t="s">
        <v>16</v>
      </c>
      <c r="N18" s="2" t="s">
        <v>16</v>
      </c>
      <c r="O18" s="2"/>
      <c r="P18" s="2"/>
    </row>
    <row r="19" spans="1:20" s="1" customFormat="1" ht="25.5" customHeight="1" x14ac:dyDescent="0.25">
      <c r="A19" s="2">
        <v>14</v>
      </c>
      <c r="B19" s="2">
        <v>4</v>
      </c>
      <c r="C19" s="4" t="s">
        <v>57</v>
      </c>
      <c r="D19" s="2" t="s">
        <v>6</v>
      </c>
      <c r="E19" s="2">
        <v>103.38489999999999</v>
      </c>
      <c r="F19" s="2">
        <v>0</v>
      </c>
      <c r="G19" s="2">
        <v>1</v>
      </c>
      <c r="H19" s="6">
        <v>8085.59</v>
      </c>
      <c r="I19" s="2"/>
      <c r="J19" s="5">
        <v>0.2467746117204378</v>
      </c>
      <c r="K19" s="2">
        <v>1</v>
      </c>
      <c r="L19" s="2">
        <v>1</v>
      </c>
      <c r="M19" s="2">
        <v>3</v>
      </c>
      <c r="N19" s="2">
        <v>3</v>
      </c>
      <c r="O19" s="2"/>
      <c r="P19" s="2"/>
    </row>
    <row r="20" spans="1:20" s="1" customFormat="1" ht="24.75" customHeight="1" x14ac:dyDescent="0.25">
      <c r="A20" s="2">
        <v>15</v>
      </c>
      <c r="B20" s="2">
        <v>2</v>
      </c>
      <c r="C20" s="4" t="s">
        <v>19</v>
      </c>
      <c r="D20" s="2" t="s">
        <v>39</v>
      </c>
      <c r="E20" s="2">
        <v>0</v>
      </c>
      <c r="F20" s="2">
        <v>370</v>
      </c>
      <c r="G20" s="2">
        <v>3</v>
      </c>
      <c r="H20" s="6">
        <v>6039.3</v>
      </c>
      <c r="I20" s="2"/>
      <c r="J20" s="5">
        <v>0.11389214491385105</v>
      </c>
      <c r="K20" s="2">
        <v>3</v>
      </c>
      <c r="L20" s="2">
        <v>3</v>
      </c>
      <c r="M20" s="2" t="s">
        <v>16</v>
      </c>
      <c r="N20" s="2" t="s">
        <v>16</v>
      </c>
      <c r="O20" s="2"/>
      <c r="P20" s="2"/>
    </row>
    <row r="21" spans="1:20" s="1" customFormat="1" ht="16.5" customHeight="1" x14ac:dyDescent="0.25">
      <c r="A21" s="2">
        <v>16</v>
      </c>
      <c r="B21" s="2">
        <v>4</v>
      </c>
      <c r="C21" s="4" t="s">
        <v>65</v>
      </c>
      <c r="D21" s="2" t="s">
        <v>7</v>
      </c>
      <c r="E21" s="2">
        <v>438.28199999999998</v>
      </c>
      <c r="F21" s="2">
        <v>0</v>
      </c>
      <c r="G21" s="2">
        <v>3</v>
      </c>
      <c r="H21" s="6">
        <v>5766.55</v>
      </c>
      <c r="I21" s="2"/>
      <c r="J21" s="5">
        <v>0.10874848877402478</v>
      </c>
      <c r="K21" s="2">
        <v>3</v>
      </c>
      <c r="L21" s="2">
        <v>3</v>
      </c>
      <c r="M21" s="2" t="s">
        <v>16</v>
      </c>
      <c r="N21" s="2" t="s">
        <v>16</v>
      </c>
      <c r="O21" s="2"/>
      <c r="P21" s="2"/>
    </row>
    <row r="22" spans="1:20" s="1" customFormat="1" ht="25.5" customHeight="1" x14ac:dyDescent="0.25">
      <c r="A22" s="2">
        <v>17</v>
      </c>
      <c r="B22" s="2">
        <v>12</v>
      </c>
      <c r="C22" s="4" t="s">
        <v>63</v>
      </c>
      <c r="D22" s="2" t="s">
        <v>35</v>
      </c>
      <c r="E22" s="2">
        <v>8.0114999999999998</v>
      </c>
      <c r="F22" s="2">
        <v>25143</v>
      </c>
      <c r="G22" s="2">
        <v>3</v>
      </c>
      <c r="H22" s="6">
        <v>4535.8999999999996</v>
      </c>
      <c r="I22" s="2"/>
      <c r="J22" s="5">
        <v>0.10628462562217031</v>
      </c>
      <c r="K22" s="2">
        <v>3</v>
      </c>
      <c r="L22" s="2">
        <v>3</v>
      </c>
      <c r="M22" s="2" t="s">
        <v>16</v>
      </c>
      <c r="N22" s="2" t="s">
        <v>16</v>
      </c>
      <c r="O22" s="2"/>
      <c r="P22" s="2"/>
    </row>
    <row r="23" spans="1:20" s="1" customFormat="1" ht="26.25" customHeight="1" x14ac:dyDescent="0.25">
      <c r="A23" s="2">
        <v>18</v>
      </c>
      <c r="B23" s="2">
        <v>1</v>
      </c>
      <c r="C23" s="4" t="s">
        <v>61</v>
      </c>
      <c r="D23" s="2" t="s">
        <v>8</v>
      </c>
      <c r="E23" s="2">
        <v>7.9699999999999993E-2</v>
      </c>
      <c r="F23" s="2">
        <v>0</v>
      </c>
      <c r="G23" s="2">
        <v>0.03</v>
      </c>
      <c r="H23" s="6">
        <v>3661.89</v>
      </c>
      <c r="I23" s="2"/>
      <c r="J23" s="5">
        <v>6.9057756120507671E-2</v>
      </c>
      <c r="K23" s="2">
        <v>0.03</v>
      </c>
      <c r="L23" s="2">
        <v>0.03</v>
      </c>
      <c r="M23" s="2" t="s">
        <v>16</v>
      </c>
      <c r="N23" s="2" t="s">
        <v>16</v>
      </c>
      <c r="O23" s="2"/>
      <c r="P23" s="2"/>
    </row>
    <row r="24" spans="1:20" s="1" customFormat="1" ht="26.25" customHeight="1" x14ac:dyDescent="0.25">
      <c r="A24" s="2">
        <v>19</v>
      </c>
      <c r="B24" s="2">
        <v>1</v>
      </c>
      <c r="C24" s="4" t="s">
        <v>62</v>
      </c>
      <c r="D24" s="2" t="s">
        <v>34</v>
      </c>
      <c r="E24" s="2">
        <v>0</v>
      </c>
      <c r="F24" s="2">
        <v>584</v>
      </c>
      <c r="G24" s="2">
        <v>3</v>
      </c>
      <c r="H24" s="6">
        <v>3312.68</v>
      </c>
      <c r="I24" s="2"/>
      <c r="J24" s="5">
        <v>6.247217899644264E-2</v>
      </c>
      <c r="K24" s="2">
        <v>3</v>
      </c>
      <c r="L24" s="2">
        <v>3</v>
      </c>
      <c r="M24" s="2" t="s">
        <v>16</v>
      </c>
      <c r="N24" s="2" t="s">
        <v>16</v>
      </c>
      <c r="O24" s="2"/>
      <c r="P24" s="2"/>
    </row>
    <row r="25" spans="1:20" s="1" customFormat="1" ht="16.5" customHeight="1" x14ac:dyDescent="0.25">
      <c r="A25" s="2">
        <v>20</v>
      </c>
      <c r="B25" s="2">
        <v>3</v>
      </c>
      <c r="C25" s="4" t="s">
        <v>59</v>
      </c>
      <c r="D25" s="2" t="s">
        <v>30</v>
      </c>
      <c r="E25" s="2">
        <v>12.059999999999999</v>
      </c>
      <c r="F25" s="2">
        <v>0</v>
      </c>
      <c r="G25" s="2">
        <v>1</v>
      </c>
      <c r="H25" s="6">
        <v>2475.67</v>
      </c>
      <c r="I25" s="2"/>
      <c r="J25" s="5">
        <v>4.6687425098748798E-2</v>
      </c>
      <c r="K25" s="2">
        <v>1</v>
      </c>
      <c r="L25" s="2">
        <v>1</v>
      </c>
      <c r="M25" s="2">
        <v>3</v>
      </c>
      <c r="N25" s="2">
        <v>3</v>
      </c>
      <c r="O25" s="2"/>
      <c r="P25" s="2"/>
    </row>
    <row r="26" spans="1:20" s="1" customFormat="1" ht="16.5" customHeight="1" x14ac:dyDescent="0.25">
      <c r="A26" s="2">
        <v>21</v>
      </c>
      <c r="B26" s="2">
        <v>1</v>
      </c>
      <c r="C26" s="4" t="s">
        <v>60</v>
      </c>
      <c r="D26" s="2" t="s">
        <v>31</v>
      </c>
      <c r="E26" s="2">
        <v>2</v>
      </c>
      <c r="F26" s="2">
        <v>0</v>
      </c>
      <c r="G26" s="2">
        <v>0.3</v>
      </c>
      <c r="H26" s="6">
        <v>204.71</v>
      </c>
      <c r="I26" s="2"/>
      <c r="J26" s="5">
        <v>3.8605237337629274E-3</v>
      </c>
      <c r="K26" s="2">
        <v>0.3</v>
      </c>
      <c r="L26" s="2">
        <v>0.3</v>
      </c>
      <c r="M26" s="2">
        <v>1</v>
      </c>
      <c r="N26" s="2">
        <v>1</v>
      </c>
      <c r="O26" s="2"/>
      <c r="P26" s="2"/>
    </row>
    <row r="27" spans="1:20" s="1" customFormat="1" ht="16.5" customHeight="1" x14ac:dyDescent="0.25">
      <c r="A27" s="2">
        <v>22</v>
      </c>
      <c r="B27" s="2">
        <v>2</v>
      </c>
      <c r="C27" s="4" t="s">
        <v>14</v>
      </c>
      <c r="D27" s="2" t="s">
        <v>32</v>
      </c>
      <c r="E27" s="2">
        <v>142.10049999999998</v>
      </c>
      <c r="F27" s="2">
        <v>0</v>
      </c>
      <c r="G27" s="2">
        <v>1</v>
      </c>
      <c r="H27" s="6">
        <v>0</v>
      </c>
      <c r="I27" s="2"/>
      <c r="J27" s="2">
        <v>0</v>
      </c>
      <c r="K27" s="2">
        <v>1</v>
      </c>
      <c r="L27" s="2">
        <v>1</v>
      </c>
      <c r="M27" s="2">
        <v>1</v>
      </c>
      <c r="N27" s="2">
        <v>1</v>
      </c>
      <c r="O27" s="2"/>
      <c r="P27" s="2"/>
    </row>
    <row r="28" spans="1:20" s="1" customFormat="1" ht="25.5" customHeight="1" x14ac:dyDescent="0.25">
      <c r="A28" s="2">
        <v>23</v>
      </c>
      <c r="B28" s="2">
        <v>7</v>
      </c>
      <c r="C28" s="4" t="s">
        <v>64</v>
      </c>
      <c r="D28" s="2" t="s">
        <v>36</v>
      </c>
      <c r="E28" s="2">
        <v>3.4634999999999998</v>
      </c>
      <c r="F28" s="2">
        <v>2400</v>
      </c>
      <c r="G28" s="2">
        <v>3</v>
      </c>
      <c r="H28" s="6">
        <v>0</v>
      </c>
      <c r="I28" s="2"/>
      <c r="J28" s="2">
        <v>0</v>
      </c>
      <c r="K28" s="2">
        <v>3</v>
      </c>
      <c r="L28" s="2">
        <v>3</v>
      </c>
      <c r="M28" s="2" t="s">
        <v>16</v>
      </c>
      <c r="N28" s="2" t="s">
        <v>16</v>
      </c>
      <c r="O28" s="2"/>
      <c r="P28" s="2"/>
    </row>
    <row r="29" spans="1:20" s="1" customFormat="1" ht="16.5" customHeight="1" x14ac:dyDescent="0.25">
      <c r="A29" s="2">
        <v>24</v>
      </c>
      <c r="B29" s="2">
        <v>2</v>
      </c>
      <c r="C29" s="4" t="s">
        <v>66</v>
      </c>
      <c r="D29" s="2" t="s">
        <v>51</v>
      </c>
      <c r="E29" s="2">
        <v>2013</v>
      </c>
      <c r="F29" s="2">
        <v>0</v>
      </c>
      <c r="G29" s="2" t="s">
        <v>5</v>
      </c>
      <c r="H29" s="6">
        <v>0</v>
      </c>
      <c r="I29" s="2"/>
      <c r="J29" s="2">
        <v>0</v>
      </c>
      <c r="K29" s="2" t="s">
        <v>16</v>
      </c>
      <c r="L29" s="2" t="s">
        <v>16</v>
      </c>
      <c r="M29" s="2" t="s">
        <v>16</v>
      </c>
      <c r="N29" s="2" t="s">
        <v>16</v>
      </c>
      <c r="O29" s="2"/>
      <c r="P29" s="2"/>
    </row>
    <row r="30" spans="1:20" ht="24" customHeight="1" x14ac:dyDescent="0.25">
      <c r="A30" s="3"/>
      <c r="B30" s="3"/>
      <c r="C30" s="2" t="s">
        <v>4</v>
      </c>
      <c r="D30" s="3" t="s">
        <v>5</v>
      </c>
      <c r="E30" s="3">
        <v>4701.1716000000579</v>
      </c>
      <c r="F30" s="3">
        <v>2467678</v>
      </c>
      <c r="G30" s="3" t="s">
        <v>5</v>
      </c>
      <c r="H30" s="7">
        <f>SUM(H6:H29)</f>
        <v>3800548.4</v>
      </c>
      <c r="I30" s="3"/>
      <c r="J30" s="3">
        <v>100</v>
      </c>
      <c r="K30" s="3" t="s">
        <v>5</v>
      </c>
      <c r="L30" s="3" t="s">
        <v>5</v>
      </c>
      <c r="M30" s="3" t="s">
        <v>5</v>
      </c>
      <c r="N30" s="3" t="s">
        <v>5</v>
      </c>
      <c r="O30" s="3"/>
      <c r="P30" s="3"/>
      <c r="Q30" s="3">
        <v>36</v>
      </c>
      <c r="R30" s="7">
        <v>3800000</v>
      </c>
      <c r="S30" s="7">
        <v>3800000</v>
      </c>
      <c r="T30" s="9">
        <f>S30/R30*100</f>
        <v>100</v>
      </c>
    </row>
  </sheetData>
  <sortState ref="A6:Q29">
    <sortCondition descending="1" ref="H6:H29"/>
  </sortState>
  <mergeCells count="18">
    <mergeCell ref="A1:H2"/>
    <mergeCell ref="J4:J5"/>
    <mergeCell ref="P4:P5"/>
    <mergeCell ref="K4:L4"/>
    <mergeCell ref="M4:N4"/>
    <mergeCell ref="K1:N1"/>
    <mergeCell ref="E4:F4"/>
    <mergeCell ref="A4:A5"/>
    <mergeCell ref="Q1:T1"/>
    <mergeCell ref="T4:T5"/>
    <mergeCell ref="Q4:Q5"/>
    <mergeCell ref="R4:R5"/>
    <mergeCell ref="S4:S5"/>
    <mergeCell ref="B4:B5"/>
    <mergeCell ref="C4:C5"/>
    <mergeCell ref="D4:D5"/>
    <mergeCell ref="G4:G5"/>
    <mergeCell ref="H4:H5"/>
  </mergeCells>
  <pageMargins left="0.19685039370078741" right="0.19685039370078741" top="0.19685039370078741" bottom="0.39370078740157483" header="0.19685039370078741" footer="0.19685039370078741"/>
  <pageSetup paperSize="9" scale="70" orientation="landscape" verticalDpi="0" r:id="rId1"/>
  <headerFooter>
    <oddFooter xml:space="preserve">&amp;C&amp;F   &amp;P   &amp;D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18010500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2022-12-15T19:03:47Z</cp:lastPrinted>
  <dcterms:created xsi:type="dcterms:W3CDTF">2022-12-08T08:32:01Z</dcterms:created>
  <dcterms:modified xsi:type="dcterms:W3CDTF">2022-12-15T19:04:18Z</dcterms:modified>
</cp:coreProperties>
</file>