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7235" windowHeight="7740" tabRatio="485"/>
  </bookViews>
  <sheets>
    <sheet name="Лист2" sheetId="2" r:id="rId1"/>
  </sheets>
  <definedNames>
    <definedName name="_xlnm.Print_Titles" localSheetId="0">Лист2!$7:$13</definedName>
  </definedNames>
  <calcPr calcId="144525"/>
</workbook>
</file>

<file path=xl/calcChain.xml><?xml version="1.0" encoding="utf-8"?>
<calcChain xmlns="http://schemas.openxmlformats.org/spreadsheetml/2006/main">
  <c r="N624" i="2" l="1"/>
  <c r="M624" i="2"/>
  <c r="P624" i="2" s="1"/>
  <c r="L624" i="2"/>
  <c r="K624" i="2"/>
  <c r="H624" i="2"/>
  <c r="G624" i="2"/>
  <c r="N623" i="2"/>
  <c r="O623" i="2" s="1"/>
  <c r="M623" i="2"/>
  <c r="P623" i="2" s="1"/>
  <c r="L623" i="2"/>
  <c r="K623" i="2"/>
  <c r="H623" i="2"/>
  <c r="G623" i="2"/>
  <c r="N622" i="2"/>
  <c r="O622" i="2" s="1"/>
  <c r="M622" i="2"/>
  <c r="P622" i="2" s="1"/>
  <c r="L622" i="2"/>
  <c r="K622" i="2"/>
  <c r="H622" i="2"/>
  <c r="G622" i="2"/>
  <c r="O621" i="2"/>
  <c r="N621" i="2"/>
  <c r="M621" i="2"/>
  <c r="P621" i="2" s="1"/>
  <c r="L621" i="2"/>
  <c r="K621" i="2"/>
  <c r="H621" i="2"/>
  <c r="G621" i="2"/>
  <c r="N620" i="2"/>
  <c r="O620" i="2" s="1"/>
  <c r="M620" i="2"/>
  <c r="P620" i="2" s="1"/>
  <c r="L620" i="2"/>
  <c r="K620" i="2"/>
  <c r="H620" i="2"/>
  <c r="G620" i="2"/>
  <c r="N619" i="2"/>
  <c r="O619" i="2" s="1"/>
  <c r="M619" i="2"/>
  <c r="P619" i="2" s="1"/>
  <c r="L619" i="2"/>
  <c r="K619" i="2"/>
  <c r="H619" i="2"/>
  <c r="G619" i="2"/>
  <c r="O618" i="2"/>
  <c r="N618" i="2"/>
  <c r="M618" i="2"/>
  <c r="P618" i="2" s="1"/>
  <c r="L618" i="2"/>
  <c r="K618" i="2"/>
  <c r="H618" i="2"/>
  <c r="G618" i="2"/>
  <c r="N617" i="2"/>
  <c r="O617" i="2" s="1"/>
  <c r="M617" i="2"/>
  <c r="P617" i="2" s="1"/>
  <c r="L617" i="2"/>
  <c r="K617" i="2"/>
  <c r="H617" i="2"/>
  <c r="G617" i="2"/>
  <c r="N616" i="2"/>
  <c r="O616" i="2" s="1"/>
  <c r="M616" i="2"/>
  <c r="P616" i="2" s="1"/>
  <c r="L616" i="2"/>
  <c r="K616" i="2"/>
  <c r="H616" i="2"/>
  <c r="G616" i="2"/>
  <c r="O615" i="2"/>
  <c r="N615" i="2"/>
  <c r="M615" i="2"/>
  <c r="P615" i="2" s="1"/>
  <c r="L615" i="2"/>
  <c r="K615" i="2"/>
  <c r="H615" i="2"/>
  <c r="G615" i="2"/>
  <c r="N614" i="2"/>
  <c r="O614" i="2" s="1"/>
  <c r="M614" i="2"/>
  <c r="P614" i="2" s="1"/>
  <c r="L614" i="2"/>
  <c r="K614" i="2"/>
  <c r="H614" i="2"/>
  <c r="G614" i="2"/>
  <c r="N613" i="2"/>
  <c r="O613" i="2" s="1"/>
  <c r="M613" i="2"/>
  <c r="P613" i="2" s="1"/>
  <c r="L613" i="2"/>
  <c r="K613" i="2"/>
  <c r="H613" i="2"/>
  <c r="G613" i="2"/>
  <c r="O612" i="2"/>
  <c r="N612" i="2"/>
  <c r="M612" i="2"/>
  <c r="P612" i="2" s="1"/>
  <c r="L612" i="2"/>
  <c r="K612" i="2"/>
  <c r="H612" i="2"/>
  <c r="G612" i="2"/>
  <c r="N611" i="2"/>
  <c r="O611" i="2" s="1"/>
  <c r="M611" i="2"/>
  <c r="P611" i="2" s="1"/>
  <c r="L611" i="2"/>
  <c r="K611" i="2"/>
  <c r="H611" i="2"/>
  <c r="G611" i="2"/>
  <c r="N610" i="2"/>
  <c r="O610" i="2" s="1"/>
  <c r="M610" i="2"/>
  <c r="P610" i="2" s="1"/>
  <c r="L610" i="2"/>
  <c r="K610" i="2"/>
  <c r="H610" i="2"/>
  <c r="G610" i="2"/>
  <c r="O609" i="2"/>
  <c r="N609" i="2"/>
  <c r="M609" i="2"/>
  <c r="P609" i="2" s="1"/>
  <c r="L609" i="2"/>
  <c r="K609" i="2"/>
  <c r="H609" i="2"/>
  <c r="G609" i="2"/>
  <c r="N608" i="2"/>
  <c r="O608" i="2" s="1"/>
  <c r="M608" i="2"/>
  <c r="P608" i="2" s="1"/>
  <c r="L608" i="2"/>
  <c r="K608" i="2"/>
  <c r="H608" i="2"/>
  <c r="G608" i="2"/>
  <c r="N607" i="2"/>
  <c r="O607" i="2" s="1"/>
  <c r="M607" i="2"/>
  <c r="P607" i="2" s="1"/>
  <c r="L607" i="2"/>
  <c r="K607" i="2"/>
  <c r="H607" i="2"/>
  <c r="G607" i="2"/>
  <c r="O606" i="2"/>
  <c r="N606" i="2"/>
  <c r="M606" i="2"/>
  <c r="P606" i="2" s="1"/>
  <c r="L606" i="2"/>
  <c r="K606" i="2"/>
  <c r="H606" i="2"/>
  <c r="G606" i="2"/>
  <c r="N605" i="2"/>
  <c r="O605" i="2" s="1"/>
  <c r="M605" i="2"/>
  <c r="P605" i="2" s="1"/>
  <c r="L605" i="2"/>
  <c r="K605" i="2"/>
  <c r="H605" i="2"/>
  <c r="G605" i="2"/>
  <c r="N604" i="2"/>
  <c r="O604" i="2" s="1"/>
  <c r="M604" i="2"/>
  <c r="P604" i="2" s="1"/>
  <c r="L604" i="2"/>
  <c r="K604" i="2"/>
  <c r="H604" i="2"/>
  <c r="G604" i="2"/>
  <c r="O603" i="2"/>
  <c r="N603" i="2"/>
  <c r="M603" i="2"/>
  <c r="P603" i="2" s="1"/>
  <c r="L603" i="2"/>
  <c r="K603" i="2"/>
  <c r="H603" i="2"/>
  <c r="G603" i="2"/>
  <c r="N602" i="2"/>
  <c r="O602" i="2" s="1"/>
  <c r="M602" i="2"/>
  <c r="P602" i="2" s="1"/>
  <c r="L602" i="2"/>
  <c r="K602" i="2"/>
  <c r="H602" i="2"/>
  <c r="G602" i="2"/>
  <c r="N601" i="2"/>
  <c r="O601" i="2" s="1"/>
  <c r="M601" i="2"/>
  <c r="P601" i="2" s="1"/>
  <c r="L601" i="2"/>
  <c r="K601" i="2"/>
  <c r="H601" i="2"/>
  <c r="G601" i="2"/>
  <c r="O600" i="2"/>
  <c r="N600" i="2"/>
  <c r="M600" i="2"/>
  <c r="P600" i="2" s="1"/>
  <c r="L600" i="2"/>
  <c r="K600" i="2"/>
  <c r="H600" i="2"/>
  <c r="G600" i="2"/>
  <c r="N599" i="2"/>
  <c r="O599" i="2" s="1"/>
  <c r="M599" i="2"/>
  <c r="P599" i="2" s="1"/>
  <c r="L599" i="2"/>
  <c r="K599" i="2"/>
  <c r="H599" i="2"/>
  <c r="G599" i="2"/>
  <c r="N598" i="2"/>
  <c r="O598" i="2" s="1"/>
  <c r="M598" i="2"/>
  <c r="P598" i="2" s="1"/>
  <c r="L598" i="2"/>
  <c r="K598" i="2"/>
  <c r="H598" i="2"/>
  <c r="G598" i="2"/>
  <c r="O597" i="2"/>
  <c r="N597" i="2"/>
  <c r="M597" i="2"/>
  <c r="P597" i="2" s="1"/>
  <c r="L597" i="2"/>
  <c r="K597" i="2"/>
  <c r="H597" i="2"/>
  <c r="G597" i="2"/>
  <c r="N596" i="2"/>
  <c r="O596" i="2" s="1"/>
  <c r="M596" i="2"/>
  <c r="P596" i="2" s="1"/>
  <c r="L596" i="2"/>
  <c r="K596" i="2"/>
  <c r="H596" i="2"/>
  <c r="G596" i="2"/>
  <c r="N595" i="2"/>
  <c r="O595" i="2" s="1"/>
  <c r="M595" i="2"/>
  <c r="P595" i="2" s="1"/>
  <c r="L595" i="2"/>
  <c r="K595" i="2"/>
  <c r="H595" i="2"/>
  <c r="G595" i="2"/>
  <c r="O594" i="2"/>
  <c r="N594" i="2"/>
  <c r="M594" i="2"/>
  <c r="P594" i="2" s="1"/>
  <c r="L594" i="2"/>
  <c r="K594" i="2"/>
  <c r="H594" i="2"/>
  <c r="G594" i="2"/>
  <c r="N593" i="2"/>
  <c r="O593" i="2" s="1"/>
  <c r="M593" i="2"/>
  <c r="P593" i="2" s="1"/>
  <c r="L593" i="2"/>
  <c r="K593" i="2"/>
  <c r="H593" i="2"/>
  <c r="G593" i="2"/>
  <c r="N592" i="2"/>
  <c r="O592" i="2" s="1"/>
  <c r="M592" i="2"/>
  <c r="P592" i="2" s="1"/>
  <c r="L592" i="2"/>
  <c r="K592" i="2"/>
  <c r="H592" i="2"/>
  <c r="G592" i="2"/>
  <c r="O591" i="2"/>
  <c r="N591" i="2"/>
  <c r="M591" i="2"/>
  <c r="P591" i="2" s="1"/>
  <c r="L591" i="2"/>
  <c r="K591" i="2"/>
  <c r="H591" i="2"/>
  <c r="G591" i="2"/>
  <c r="N590" i="2"/>
  <c r="O590" i="2" s="1"/>
  <c r="M590" i="2"/>
  <c r="P590" i="2" s="1"/>
  <c r="L590" i="2"/>
  <c r="K590" i="2"/>
  <c r="H590" i="2"/>
  <c r="G590" i="2"/>
  <c r="N589" i="2"/>
  <c r="O589" i="2" s="1"/>
  <c r="M589" i="2"/>
  <c r="P589" i="2" s="1"/>
  <c r="L589" i="2"/>
  <c r="K589" i="2"/>
  <c r="H589" i="2"/>
  <c r="G589" i="2"/>
  <c r="O588" i="2"/>
  <c r="N588" i="2"/>
  <c r="M588" i="2"/>
  <c r="P588" i="2" s="1"/>
  <c r="L588" i="2"/>
  <c r="K588" i="2"/>
  <c r="H588" i="2"/>
  <c r="G588" i="2"/>
  <c r="N587" i="2"/>
  <c r="O587" i="2" s="1"/>
  <c r="M587" i="2"/>
  <c r="P587" i="2" s="1"/>
  <c r="L587" i="2"/>
  <c r="K587" i="2"/>
  <c r="H587" i="2"/>
  <c r="G587" i="2"/>
  <c r="N586" i="2"/>
  <c r="O586" i="2" s="1"/>
  <c r="M586" i="2"/>
  <c r="P586" i="2" s="1"/>
  <c r="L586" i="2"/>
  <c r="K586" i="2"/>
  <c r="H586" i="2"/>
  <c r="G586" i="2"/>
  <c r="O585" i="2"/>
  <c r="N585" i="2"/>
  <c r="M585" i="2"/>
  <c r="P585" i="2" s="1"/>
  <c r="L585" i="2"/>
  <c r="K585" i="2"/>
  <c r="H585" i="2"/>
  <c r="G585" i="2"/>
  <c r="N584" i="2"/>
  <c r="O584" i="2" s="1"/>
  <c r="M584" i="2"/>
  <c r="P584" i="2" s="1"/>
  <c r="L584" i="2"/>
  <c r="K584" i="2"/>
  <c r="H584" i="2"/>
  <c r="G584" i="2"/>
  <c r="N583" i="2"/>
  <c r="O583" i="2" s="1"/>
  <c r="M583" i="2"/>
  <c r="P583" i="2" s="1"/>
  <c r="L583" i="2"/>
  <c r="K583" i="2"/>
  <c r="H583" i="2"/>
  <c r="G583" i="2"/>
  <c r="O582" i="2"/>
  <c r="N582" i="2"/>
  <c r="M582" i="2"/>
  <c r="P582" i="2" s="1"/>
  <c r="L582" i="2"/>
  <c r="K582" i="2"/>
  <c r="H582" i="2"/>
  <c r="G582" i="2"/>
  <c r="N581" i="2"/>
  <c r="O581" i="2" s="1"/>
  <c r="M581" i="2"/>
  <c r="P581" i="2" s="1"/>
  <c r="L581" i="2"/>
  <c r="K581" i="2"/>
  <c r="H581" i="2"/>
  <c r="G581" i="2"/>
  <c r="N580" i="2"/>
  <c r="O580" i="2" s="1"/>
  <c r="M580" i="2"/>
  <c r="P580" i="2" s="1"/>
  <c r="L580" i="2"/>
  <c r="K580" i="2"/>
  <c r="H580" i="2"/>
  <c r="G580" i="2"/>
  <c r="O579" i="2"/>
  <c r="N579" i="2"/>
  <c r="M579" i="2"/>
  <c r="P579" i="2" s="1"/>
  <c r="L579" i="2"/>
  <c r="K579" i="2"/>
  <c r="H579" i="2"/>
  <c r="G579" i="2"/>
  <c r="N578" i="2"/>
  <c r="O578" i="2" s="1"/>
  <c r="M578" i="2"/>
  <c r="P578" i="2" s="1"/>
  <c r="L578" i="2"/>
  <c r="K578" i="2"/>
  <c r="H578" i="2"/>
  <c r="G578" i="2"/>
  <c r="N577" i="2"/>
  <c r="O577" i="2" s="1"/>
  <c r="M577" i="2"/>
  <c r="P577" i="2" s="1"/>
  <c r="L577" i="2"/>
  <c r="K577" i="2"/>
  <c r="H577" i="2"/>
  <c r="G577" i="2"/>
  <c r="O576" i="2"/>
  <c r="N576" i="2"/>
  <c r="M576" i="2"/>
  <c r="P576" i="2" s="1"/>
  <c r="L576" i="2"/>
  <c r="K576" i="2"/>
  <c r="H576" i="2"/>
  <c r="G576" i="2"/>
  <c r="N575" i="2"/>
  <c r="O575" i="2" s="1"/>
  <c r="M575" i="2"/>
  <c r="P575" i="2" s="1"/>
  <c r="L575" i="2"/>
  <c r="K575" i="2"/>
  <c r="H575" i="2"/>
  <c r="G575" i="2"/>
  <c r="N574" i="2"/>
  <c r="O574" i="2" s="1"/>
  <c r="M574" i="2"/>
  <c r="P574" i="2" s="1"/>
  <c r="L574" i="2"/>
  <c r="K574" i="2"/>
  <c r="H574" i="2"/>
  <c r="G574" i="2"/>
  <c r="O573" i="2"/>
  <c r="N573" i="2"/>
  <c r="M573" i="2"/>
  <c r="P573" i="2" s="1"/>
  <c r="L573" i="2"/>
  <c r="K573" i="2"/>
  <c r="H573" i="2"/>
  <c r="G573" i="2"/>
  <c r="N572" i="2"/>
  <c r="O572" i="2" s="1"/>
  <c r="M572" i="2"/>
  <c r="P572" i="2" s="1"/>
  <c r="L572" i="2"/>
  <c r="K572" i="2"/>
  <c r="H572" i="2"/>
  <c r="G572" i="2"/>
  <c r="N571" i="2"/>
  <c r="O571" i="2" s="1"/>
  <c r="M571" i="2"/>
  <c r="P571" i="2" s="1"/>
  <c r="L571" i="2"/>
  <c r="K571" i="2"/>
  <c r="H571" i="2"/>
  <c r="G571" i="2"/>
  <c r="O570" i="2"/>
  <c r="N570" i="2"/>
  <c r="M570" i="2"/>
  <c r="P570" i="2" s="1"/>
  <c r="L570" i="2"/>
  <c r="K570" i="2"/>
  <c r="H570" i="2"/>
  <c r="G570" i="2"/>
  <c r="N569" i="2"/>
  <c r="O569" i="2" s="1"/>
  <c r="M569" i="2"/>
  <c r="P569" i="2" s="1"/>
  <c r="L569" i="2"/>
  <c r="K569" i="2"/>
  <c r="H569" i="2"/>
  <c r="G569" i="2"/>
  <c r="N568" i="2"/>
  <c r="O568" i="2" s="1"/>
  <c r="M568" i="2"/>
  <c r="P568" i="2" s="1"/>
  <c r="L568" i="2"/>
  <c r="K568" i="2"/>
  <c r="H568" i="2"/>
  <c r="G568" i="2"/>
  <c r="O567" i="2"/>
  <c r="N567" i="2"/>
  <c r="M567" i="2"/>
  <c r="P567" i="2" s="1"/>
  <c r="L567" i="2"/>
  <c r="K567" i="2"/>
  <c r="H567" i="2"/>
  <c r="G567" i="2"/>
  <c r="N566" i="2"/>
  <c r="O566" i="2" s="1"/>
  <c r="M566" i="2"/>
  <c r="P566" i="2" s="1"/>
  <c r="L566" i="2"/>
  <c r="K566" i="2"/>
  <c r="H566" i="2"/>
  <c r="G566" i="2"/>
  <c r="N565" i="2"/>
  <c r="O565" i="2" s="1"/>
  <c r="M565" i="2"/>
  <c r="P565" i="2" s="1"/>
  <c r="L565" i="2"/>
  <c r="K565" i="2"/>
  <c r="H565" i="2"/>
  <c r="G565" i="2"/>
  <c r="O564" i="2"/>
  <c r="N564" i="2"/>
  <c r="M564" i="2"/>
  <c r="P564" i="2" s="1"/>
  <c r="L564" i="2"/>
  <c r="K564" i="2"/>
  <c r="H564" i="2"/>
  <c r="G564" i="2"/>
  <c r="N563" i="2"/>
  <c r="O563" i="2" s="1"/>
  <c r="M563" i="2"/>
  <c r="P563" i="2" s="1"/>
  <c r="L563" i="2"/>
  <c r="K563" i="2"/>
  <c r="H563" i="2"/>
  <c r="G563" i="2"/>
  <c r="N562" i="2"/>
  <c r="O562" i="2" s="1"/>
  <c r="M562" i="2"/>
  <c r="P562" i="2" s="1"/>
  <c r="L562" i="2"/>
  <c r="K562" i="2"/>
  <c r="H562" i="2"/>
  <c r="G562" i="2"/>
  <c r="O561" i="2"/>
  <c r="N561" i="2"/>
  <c r="M561" i="2"/>
  <c r="P561" i="2" s="1"/>
  <c r="L561" i="2"/>
  <c r="K561" i="2"/>
  <c r="H561" i="2"/>
  <c r="G561" i="2"/>
  <c r="N560" i="2"/>
  <c r="O560" i="2" s="1"/>
  <c r="M560" i="2"/>
  <c r="P560" i="2" s="1"/>
  <c r="L560" i="2"/>
  <c r="K560" i="2"/>
  <c r="H560" i="2"/>
  <c r="G560" i="2"/>
  <c r="N559" i="2"/>
  <c r="O559" i="2" s="1"/>
  <c r="M559" i="2"/>
  <c r="P559" i="2" s="1"/>
  <c r="L559" i="2"/>
  <c r="K559" i="2"/>
  <c r="H559" i="2"/>
  <c r="G559" i="2"/>
  <c r="O558" i="2"/>
  <c r="N558" i="2"/>
  <c r="M558" i="2"/>
  <c r="P558" i="2" s="1"/>
  <c r="L558" i="2"/>
  <c r="K558" i="2"/>
  <c r="H558" i="2"/>
  <c r="G558" i="2"/>
  <c r="N557" i="2"/>
  <c r="O557" i="2" s="1"/>
  <c r="M557" i="2"/>
  <c r="P557" i="2" s="1"/>
  <c r="L557" i="2"/>
  <c r="K557" i="2"/>
  <c r="H557" i="2"/>
  <c r="G557" i="2"/>
  <c r="N556" i="2"/>
  <c r="M556" i="2"/>
  <c r="P556" i="2" s="1"/>
  <c r="L556" i="2"/>
  <c r="K556" i="2"/>
  <c r="H556" i="2"/>
  <c r="G556" i="2"/>
  <c r="O555" i="2"/>
  <c r="N555" i="2"/>
  <c r="M555" i="2"/>
  <c r="P555" i="2" s="1"/>
  <c r="L555" i="2"/>
  <c r="K555" i="2"/>
  <c r="O554" i="2"/>
  <c r="N554" i="2"/>
  <c r="M554" i="2"/>
  <c r="P554" i="2" s="1"/>
  <c r="L554" i="2"/>
  <c r="K554" i="2"/>
  <c r="O553" i="2"/>
  <c r="N553" i="2"/>
  <c r="M553" i="2"/>
  <c r="P553" i="2" s="1"/>
  <c r="L553" i="2"/>
  <c r="K553" i="2"/>
  <c r="O552" i="2"/>
  <c r="N552" i="2"/>
  <c r="M552" i="2"/>
  <c r="P552" i="2" s="1"/>
  <c r="L552" i="2"/>
  <c r="K552" i="2"/>
  <c r="O551" i="2"/>
  <c r="N551" i="2"/>
  <c r="M551" i="2"/>
  <c r="P551" i="2" s="1"/>
  <c r="L551" i="2"/>
  <c r="K551" i="2"/>
  <c r="O550" i="2"/>
  <c r="N550" i="2"/>
  <c r="M550" i="2"/>
  <c r="P550" i="2" s="1"/>
  <c r="L550" i="2"/>
  <c r="K550" i="2"/>
  <c r="O549" i="2"/>
  <c r="N549" i="2"/>
  <c r="M549" i="2"/>
  <c r="P549" i="2" s="1"/>
  <c r="L549" i="2"/>
  <c r="K549" i="2"/>
  <c r="O548" i="2"/>
  <c r="N548" i="2"/>
  <c r="M548" i="2"/>
  <c r="P548" i="2" s="1"/>
  <c r="L548" i="2"/>
  <c r="K548" i="2"/>
  <c r="O547" i="2"/>
  <c r="N547" i="2"/>
  <c r="M547" i="2"/>
  <c r="P547" i="2" s="1"/>
  <c r="L547" i="2"/>
  <c r="K547" i="2"/>
  <c r="O546" i="2"/>
  <c r="N546" i="2"/>
  <c r="M546" i="2"/>
  <c r="P546" i="2" s="1"/>
  <c r="L546" i="2"/>
  <c r="K546" i="2"/>
  <c r="O545" i="2"/>
  <c r="N545" i="2"/>
  <c r="M545" i="2"/>
  <c r="P545" i="2" s="1"/>
  <c r="L545" i="2"/>
  <c r="K545" i="2"/>
  <c r="O544" i="2"/>
  <c r="N544" i="2"/>
  <c r="M544" i="2"/>
  <c r="P544" i="2" s="1"/>
  <c r="L544" i="2"/>
  <c r="K544" i="2"/>
  <c r="O543" i="2"/>
  <c r="N543" i="2"/>
  <c r="M543" i="2"/>
  <c r="P543" i="2" s="1"/>
  <c r="L543" i="2"/>
  <c r="K543" i="2"/>
  <c r="O542" i="2"/>
  <c r="N542" i="2"/>
  <c r="M542" i="2"/>
  <c r="P542" i="2" s="1"/>
  <c r="L542" i="2"/>
  <c r="K542" i="2"/>
  <c r="O541" i="2"/>
  <c r="N541" i="2"/>
  <c r="M541" i="2"/>
  <c r="P541" i="2" s="1"/>
  <c r="L541" i="2"/>
  <c r="K541" i="2"/>
  <c r="O540" i="2"/>
  <c r="N540" i="2"/>
  <c r="M540" i="2"/>
  <c r="P540" i="2" s="1"/>
  <c r="L540" i="2"/>
  <c r="K540" i="2"/>
  <c r="O539" i="2"/>
  <c r="N539" i="2"/>
  <c r="M539" i="2"/>
  <c r="P539" i="2" s="1"/>
  <c r="L539" i="2"/>
  <c r="K539" i="2"/>
  <c r="O538" i="2"/>
  <c r="N538" i="2"/>
  <c r="M538" i="2"/>
  <c r="P538" i="2" s="1"/>
  <c r="L538" i="2"/>
  <c r="K538" i="2"/>
  <c r="O537" i="2"/>
  <c r="N537" i="2"/>
  <c r="M537" i="2"/>
  <c r="P537" i="2" s="1"/>
  <c r="L537" i="2"/>
  <c r="K537" i="2"/>
  <c r="O536" i="2"/>
  <c r="N536" i="2"/>
  <c r="M536" i="2"/>
  <c r="P536" i="2" s="1"/>
  <c r="L536" i="2"/>
  <c r="K536" i="2"/>
  <c r="O535" i="2"/>
  <c r="N535" i="2"/>
  <c r="M535" i="2"/>
  <c r="P535" i="2" s="1"/>
  <c r="L535" i="2"/>
  <c r="K535" i="2"/>
  <c r="O534" i="2"/>
  <c r="N534" i="2"/>
  <c r="M534" i="2"/>
  <c r="P534" i="2" s="1"/>
  <c r="L534" i="2"/>
  <c r="K534" i="2"/>
  <c r="O533" i="2"/>
  <c r="N533" i="2"/>
  <c r="M533" i="2"/>
  <c r="P533" i="2" s="1"/>
  <c r="L533" i="2"/>
  <c r="K533" i="2"/>
  <c r="O532" i="2"/>
  <c r="N532" i="2"/>
  <c r="M532" i="2"/>
  <c r="P532" i="2" s="1"/>
  <c r="L532" i="2"/>
  <c r="K532" i="2"/>
  <c r="O531" i="2"/>
  <c r="N531" i="2"/>
  <c r="M531" i="2"/>
  <c r="P531" i="2" s="1"/>
  <c r="L531" i="2"/>
  <c r="K531" i="2"/>
  <c r="O530" i="2"/>
  <c r="N530" i="2"/>
  <c r="M530" i="2"/>
  <c r="P530" i="2" s="1"/>
  <c r="L530" i="2"/>
  <c r="K530" i="2"/>
  <c r="O529" i="2"/>
  <c r="N529" i="2"/>
  <c r="M529" i="2"/>
  <c r="P529" i="2" s="1"/>
  <c r="L529" i="2"/>
  <c r="K529" i="2"/>
  <c r="O528" i="2"/>
  <c r="N528" i="2"/>
  <c r="M528" i="2"/>
  <c r="P528" i="2" s="1"/>
  <c r="L528" i="2"/>
  <c r="K528" i="2"/>
  <c r="O527" i="2"/>
  <c r="N527" i="2"/>
  <c r="M527" i="2"/>
  <c r="P527" i="2" s="1"/>
  <c r="L527" i="2"/>
  <c r="K527" i="2"/>
  <c r="O526" i="2"/>
  <c r="N526" i="2"/>
  <c r="M526" i="2"/>
  <c r="P526" i="2" s="1"/>
  <c r="L526" i="2"/>
  <c r="K526" i="2"/>
  <c r="O525" i="2"/>
  <c r="N525" i="2"/>
  <c r="M525" i="2"/>
  <c r="P525" i="2" s="1"/>
  <c r="L525" i="2"/>
  <c r="K525" i="2"/>
  <c r="O524" i="2"/>
  <c r="N524" i="2"/>
  <c r="M524" i="2"/>
  <c r="P524" i="2" s="1"/>
  <c r="L524" i="2"/>
  <c r="K524" i="2"/>
  <c r="O523" i="2"/>
  <c r="N523" i="2"/>
  <c r="M523" i="2"/>
  <c r="P523" i="2" s="1"/>
  <c r="L523" i="2"/>
  <c r="K523" i="2"/>
  <c r="O522" i="2"/>
  <c r="N522" i="2"/>
  <c r="M522" i="2"/>
  <c r="P522" i="2" s="1"/>
  <c r="L522" i="2"/>
  <c r="K522" i="2"/>
  <c r="O521" i="2"/>
  <c r="N521" i="2"/>
  <c r="M521" i="2"/>
  <c r="P521" i="2" s="1"/>
  <c r="L521" i="2"/>
  <c r="K521" i="2"/>
  <c r="O520" i="2"/>
  <c r="N520" i="2"/>
  <c r="M520" i="2"/>
  <c r="P520" i="2" s="1"/>
  <c r="L520" i="2"/>
  <c r="K520" i="2"/>
  <c r="O519" i="2"/>
  <c r="N519" i="2"/>
  <c r="M519" i="2"/>
  <c r="P519" i="2" s="1"/>
  <c r="L519" i="2"/>
  <c r="K519" i="2"/>
  <c r="N518" i="2"/>
  <c r="O518" i="2" s="1"/>
  <c r="M518" i="2"/>
  <c r="L518" i="2"/>
  <c r="K518" i="2"/>
  <c r="N517" i="2"/>
  <c r="O517" i="2" s="1"/>
  <c r="M517" i="2"/>
  <c r="P517" i="2" s="1"/>
  <c r="L517" i="2"/>
  <c r="K517" i="2"/>
  <c r="N516" i="2"/>
  <c r="O516" i="2" s="1"/>
  <c r="M516" i="2"/>
  <c r="P516" i="2" s="1"/>
  <c r="L516" i="2"/>
  <c r="K516" i="2"/>
  <c r="N515" i="2"/>
  <c r="O515" i="2" s="1"/>
  <c r="M515" i="2"/>
  <c r="P515" i="2" s="1"/>
  <c r="L515" i="2"/>
  <c r="K515" i="2"/>
  <c r="N514" i="2"/>
  <c r="O514" i="2" s="1"/>
  <c r="M514" i="2"/>
  <c r="P514" i="2" s="1"/>
  <c r="L514" i="2"/>
  <c r="K514" i="2"/>
  <c r="N513" i="2"/>
  <c r="O513" i="2" s="1"/>
  <c r="M513" i="2"/>
  <c r="P513" i="2" s="1"/>
  <c r="L513" i="2"/>
  <c r="K513" i="2"/>
  <c r="N512" i="2"/>
  <c r="O512" i="2" s="1"/>
  <c r="M512" i="2"/>
  <c r="P512" i="2" s="1"/>
  <c r="L512" i="2"/>
  <c r="K512" i="2"/>
  <c r="N511" i="2"/>
  <c r="O511" i="2" s="1"/>
  <c r="M511" i="2"/>
  <c r="P511" i="2" s="1"/>
  <c r="L511" i="2"/>
  <c r="K511" i="2"/>
  <c r="N510" i="2"/>
  <c r="O510" i="2" s="1"/>
  <c r="M510" i="2"/>
  <c r="P510" i="2" s="1"/>
  <c r="L510" i="2"/>
  <c r="K510" i="2"/>
  <c r="N509" i="2"/>
  <c r="O509" i="2" s="1"/>
  <c r="M509" i="2"/>
  <c r="P509" i="2" s="1"/>
  <c r="L509" i="2"/>
  <c r="K509" i="2"/>
  <c r="N508" i="2"/>
  <c r="O508" i="2" s="1"/>
  <c r="M508" i="2"/>
  <c r="P508" i="2" s="1"/>
  <c r="L508" i="2"/>
  <c r="K508" i="2"/>
  <c r="N507" i="2"/>
  <c r="O507" i="2" s="1"/>
  <c r="M507" i="2"/>
  <c r="P507" i="2" s="1"/>
  <c r="L507" i="2"/>
  <c r="K507" i="2"/>
  <c r="N506" i="2"/>
  <c r="O506" i="2" s="1"/>
  <c r="M506" i="2"/>
  <c r="P506" i="2" s="1"/>
  <c r="L506" i="2"/>
  <c r="K506" i="2"/>
  <c r="N505" i="2"/>
  <c r="O505" i="2" s="1"/>
  <c r="M505" i="2"/>
  <c r="P505" i="2" s="1"/>
  <c r="L505" i="2"/>
  <c r="K505" i="2"/>
  <c r="N504" i="2"/>
  <c r="O504" i="2" s="1"/>
  <c r="M504" i="2"/>
  <c r="P504" i="2" s="1"/>
  <c r="L504" i="2"/>
  <c r="K504" i="2"/>
  <c r="N503" i="2"/>
  <c r="O503" i="2" s="1"/>
  <c r="M503" i="2"/>
  <c r="P503" i="2" s="1"/>
  <c r="L503" i="2"/>
  <c r="K503" i="2"/>
  <c r="N502" i="2"/>
  <c r="O502" i="2" s="1"/>
  <c r="M502" i="2"/>
  <c r="P502" i="2" s="1"/>
  <c r="L502" i="2"/>
  <c r="K502" i="2"/>
  <c r="N501" i="2"/>
  <c r="O501" i="2" s="1"/>
  <c r="M501" i="2"/>
  <c r="P501" i="2" s="1"/>
  <c r="L501" i="2"/>
  <c r="K501" i="2"/>
  <c r="N500" i="2"/>
  <c r="O500" i="2" s="1"/>
  <c r="M500" i="2"/>
  <c r="P500" i="2" s="1"/>
  <c r="L500" i="2"/>
  <c r="K500" i="2"/>
  <c r="H500" i="2"/>
  <c r="G500" i="2"/>
  <c r="O499" i="2"/>
  <c r="N499" i="2"/>
  <c r="M499" i="2"/>
  <c r="P499" i="2" s="1"/>
  <c r="L499" i="2"/>
  <c r="K499" i="2"/>
  <c r="H499" i="2"/>
  <c r="G499" i="2"/>
  <c r="N498" i="2"/>
  <c r="O498" i="2" s="1"/>
  <c r="M498" i="2"/>
  <c r="P498" i="2" s="1"/>
  <c r="L498" i="2"/>
  <c r="K498" i="2"/>
  <c r="H498" i="2"/>
  <c r="G498" i="2"/>
  <c r="N497" i="2"/>
  <c r="O497" i="2" s="1"/>
  <c r="M497" i="2"/>
  <c r="P497" i="2" s="1"/>
  <c r="L497" i="2"/>
  <c r="K497" i="2"/>
  <c r="H497" i="2"/>
  <c r="G497" i="2"/>
  <c r="O496" i="2"/>
  <c r="N496" i="2"/>
  <c r="M496" i="2"/>
  <c r="P496" i="2" s="1"/>
  <c r="L496" i="2"/>
  <c r="K496" i="2"/>
  <c r="H496" i="2"/>
  <c r="G496" i="2"/>
  <c r="N495" i="2"/>
  <c r="O495" i="2" s="1"/>
  <c r="M495" i="2"/>
  <c r="P495" i="2" s="1"/>
  <c r="L495" i="2"/>
  <c r="K495" i="2"/>
  <c r="H495" i="2"/>
  <c r="G495" i="2"/>
  <c r="N494" i="2"/>
  <c r="O494" i="2" s="1"/>
  <c r="M494" i="2"/>
  <c r="P494" i="2" s="1"/>
  <c r="L494" i="2"/>
  <c r="K494" i="2"/>
  <c r="H494" i="2"/>
  <c r="G494" i="2"/>
  <c r="O493" i="2"/>
  <c r="N493" i="2"/>
  <c r="M493" i="2"/>
  <c r="P493" i="2" s="1"/>
  <c r="L493" i="2"/>
  <c r="K493" i="2"/>
  <c r="H493" i="2"/>
  <c r="G493" i="2"/>
  <c r="N492" i="2"/>
  <c r="O492" i="2" s="1"/>
  <c r="M492" i="2"/>
  <c r="P492" i="2" s="1"/>
  <c r="L492" i="2"/>
  <c r="K492" i="2"/>
  <c r="H492" i="2"/>
  <c r="G492" i="2"/>
  <c r="N491" i="2"/>
  <c r="M491" i="2"/>
  <c r="P491" i="2" s="1"/>
  <c r="L491" i="2"/>
  <c r="K491" i="2"/>
  <c r="H491" i="2"/>
  <c r="G491" i="2"/>
  <c r="O490" i="2"/>
  <c r="N490" i="2"/>
  <c r="M490" i="2"/>
  <c r="P490" i="2" s="1"/>
  <c r="L490" i="2"/>
  <c r="K490" i="2"/>
  <c r="H490" i="2"/>
  <c r="G490" i="2"/>
  <c r="N489" i="2"/>
  <c r="O489" i="2" s="1"/>
  <c r="M489" i="2"/>
  <c r="P489" i="2" s="1"/>
  <c r="L489" i="2"/>
  <c r="K489" i="2"/>
  <c r="H489" i="2"/>
  <c r="G489" i="2"/>
  <c r="N488" i="2"/>
  <c r="M488" i="2"/>
  <c r="P488" i="2" s="1"/>
  <c r="L488" i="2"/>
  <c r="K488" i="2"/>
  <c r="H488" i="2"/>
  <c r="G488" i="2"/>
  <c r="O487" i="2"/>
  <c r="N487" i="2"/>
  <c r="M487" i="2"/>
  <c r="P487" i="2" s="1"/>
  <c r="L487" i="2"/>
  <c r="K487" i="2"/>
  <c r="O486" i="2"/>
  <c r="N486" i="2"/>
  <c r="M486" i="2"/>
  <c r="P486" i="2" s="1"/>
  <c r="L486" i="2"/>
  <c r="K486" i="2"/>
  <c r="O485" i="2"/>
  <c r="N485" i="2"/>
  <c r="M485" i="2"/>
  <c r="P485" i="2" s="1"/>
  <c r="L485" i="2"/>
  <c r="K485" i="2"/>
  <c r="O484" i="2"/>
  <c r="N484" i="2"/>
  <c r="M484" i="2"/>
  <c r="P484" i="2" s="1"/>
  <c r="L484" i="2"/>
  <c r="K484" i="2"/>
  <c r="O483" i="2"/>
  <c r="N483" i="2"/>
  <c r="M483" i="2"/>
  <c r="P483" i="2" s="1"/>
  <c r="L483" i="2"/>
  <c r="K483" i="2"/>
  <c r="O482" i="2"/>
  <c r="N482" i="2"/>
  <c r="M482" i="2"/>
  <c r="P482" i="2" s="1"/>
  <c r="L482" i="2"/>
  <c r="K482" i="2"/>
  <c r="O481" i="2"/>
  <c r="N481" i="2"/>
  <c r="M481" i="2"/>
  <c r="P481" i="2" s="1"/>
  <c r="L481" i="2"/>
  <c r="K481" i="2"/>
  <c r="O480" i="2"/>
  <c r="N480" i="2"/>
  <c r="M480" i="2"/>
  <c r="P480" i="2" s="1"/>
  <c r="L480" i="2"/>
  <c r="K480" i="2"/>
  <c r="O479" i="2"/>
  <c r="N479" i="2"/>
  <c r="M479" i="2"/>
  <c r="P479" i="2" s="1"/>
  <c r="L479" i="2"/>
  <c r="K479" i="2"/>
  <c r="O478" i="2"/>
  <c r="N478" i="2"/>
  <c r="M478" i="2"/>
  <c r="P478" i="2" s="1"/>
  <c r="L478" i="2"/>
  <c r="K478" i="2"/>
  <c r="O477" i="2"/>
  <c r="N477" i="2"/>
  <c r="M477" i="2"/>
  <c r="P477" i="2" s="1"/>
  <c r="L477" i="2"/>
  <c r="K477" i="2"/>
  <c r="O476" i="2"/>
  <c r="N476" i="2"/>
  <c r="M476" i="2"/>
  <c r="P476" i="2" s="1"/>
  <c r="L476" i="2"/>
  <c r="K476" i="2"/>
  <c r="O475" i="2"/>
  <c r="N475" i="2"/>
  <c r="M475" i="2"/>
  <c r="P475" i="2" s="1"/>
  <c r="L475" i="2"/>
  <c r="K475" i="2"/>
  <c r="O474" i="2"/>
  <c r="N474" i="2"/>
  <c r="M474" i="2"/>
  <c r="P474" i="2" s="1"/>
  <c r="L474" i="2"/>
  <c r="K474" i="2"/>
  <c r="H474" i="2"/>
  <c r="G474" i="2"/>
  <c r="N473" i="2"/>
  <c r="O473" i="2" s="1"/>
  <c r="M473" i="2"/>
  <c r="P473" i="2" s="1"/>
  <c r="L473" i="2"/>
  <c r="K473" i="2"/>
  <c r="H473" i="2"/>
  <c r="G473" i="2"/>
  <c r="N472" i="2"/>
  <c r="M472" i="2"/>
  <c r="P472" i="2" s="1"/>
  <c r="L472" i="2"/>
  <c r="K472" i="2"/>
  <c r="H472" i="2"/>
  <c r="G472" i="2"/>
  <c r="O471" i="2"/>
  <c r="N471" i="2"/>
  <c r="M471" i="2"/>
  <c r="P471" i="2" s="1"/>
  <c r="L471" i="2"/>
  <c r="K471" i="2"/>
  <c r="H471" i="2"/>
  <c r="G471" i="2"/>
  <c r="N470" i="2"/>
  <c r="O470" i="2" s="1"/>
  <c r="M470" i="2"/>
  <c r="P470" i="2" s="1"/>
  <c r="L470" i="2"/>
  <c r="K470" i="2"/>
  <c r="H470" i="2"/>
  <c r="G470" i="2"/>
  <c r="N469" i="2"/>
  <c r="M469" i="2"/>
  <c r="P469" i="2" s="1"/>
  <c r="L469" i="2"/>
  <c r="K469" i="2"/>
  <c r="H469" i="2"/>
  <c r="G469" i="2"/>
  <c r="O468" i="2"/>
  <c r="N468" i="2"/>
  <c r="M468" i="2"/>
  <c r="P468" i="2" s="1"/>
  <c r="L468" i="2"/>
  <c r="K468" i="2"/>
  <c r="H468" i="2"/>
  <c r="G468" i="2"/>
  <c r="N467" i="2"/>
  <c r="O467" i="2" s="1"/>
  <c r="M467" i="2"/>
  <c r="P467" i="2" s="1"/>
  <c r="L467" i="2"/>
  <c r="K467" i="2"/>
  <c r="H467" i="2"/>
  <c r="G467" i="2"/>
  <c r="N466" i="2"/>
  <c r="M466" i="2"/>
  <c r="P466" i="2" s="1"/>
  <c r="L466" i="2"/>
  <c r="K466" i="2"/>
  <c r="H466" i="2"/>
  <c r="G466" i="2"/>
  <c r="O465" i="2"/>
  <c r="N465" i="2"/>
  <c r="M465" i="2"/>
  <c r="P465" i="2" s="1"/>
  <c r="L465" i="2"/>
  <c r="K465" i="2"/>
  <c r="H465" i="2"/>
  <c r="G465" i="2"/>
  <c r="N464" i="2"/>
  <c r="O464" i="2" s="1"/>
  <c r="M464" i="2"/>
  <c r="P464" i="2" s="1"/>
  <c r="L464" i="2"/>
  <c r="K464" i="2"/>
  <c r="H464" i="2"/>
  <c r="G464" i="2"/>
  <c r="N463" i="2"/>
  <c r="M463" i="2"/>
  <c r="P463" i="2" s="1"/>
  <c r="L463" i="2"/>
  <c r="K463" i="2"/>
  <c r="H463" i="2"/>
  <c r="G463" i="2"/>
  <c r="O462" i="2"/>
  <c r="N462" i="2"/>
  <c r="M462" i="2"/>
  <c r="P462" i="2" s="1"/>
  <c r="L462" i="2"/>
  <c r="K462" i="2"/>
  <c r="H462" i="2"/>
  <c r="G462" i="2"/>
  <c r="N461" i="2"/>
  <c r="O461" i="2" s="1"/>
  <c r="M461" i="2"/>
  <c r="P461" i="2" s="1"/>
  <c r="L461" i="2"/>
  <c r="K461" i="2"/>
  <c r="N460" i="2"/>
  <c r="O460" i="2" s="1"/>
  <c r="M460" i="2"/>
  <c r="P460" i="2" s="1"/>
  <c r="L460" i="2"/>
  <c r="K460" i="2"/>
  <c r="N459" i="2"/>
  <c r="O459" i="2" s="1"/>
  <c r="M459" i="2"/>
  <c r="P459" i="2" s="1"/>
  <c r="L459" i="2"/>
  <c r="K459" i="2"/>
  <c r="N458" i="2"/>
  <c r="O458" i="2" s="1"/>
  <c r="M458" i="2"/>
  <c r="P458" i="2" s="1"/>
  <c r="L458" i="2"/>
  <c r="K458" i="2"/>
  <c r="N457" i="2"/>
  <c r="O457" i="2" s="1"/>
  <c r="M457" i="2"/>
  <c r="P457" i="2" s="1"/>
  <c r="L457" i="2"/>
  <c r="K457" i="2"/>
  <c r="H457" i="2"/>
  <c r="G457" i="2"/>
  <c r="N456" i="2"/>
  <c r="M456" i="2"/>
  <c r="P456" i="2" s="1"/>
  <c r="L456" i="2"/>
  <c r="K456" i="2"/>
  <c r="H456" i="2"/>
  <c r="G456" i="2"/>
  <c r="O455" i="2"/>
  <c r="N455" i="2"/>
  <c r="M455" i="2"/>
  <c r="P455" i="2" s="1"/>
  <c r="L455" i="2"/>
  <c r="K455" i="2"/>
  <c r="H455" i="2"/>
  <c r="G455" i="2"/>
  <c r="N454" i="2"/>
  <c r="O454" i="2" s="1"/>
  <c r="M454" i="2"/>
  <c r="P454" i="2" s="1"/>
  <c r="L454" i="2"/>
  <c r="K454" i="2"/>
  <c r="H454" i="2"/>
  <c r="G454" i="2"/>
  <c r="N453" i="2"/>
  <c r="M453" i="2"/>
  <c r="P453" i="2" s="1"/>
  <c r="L453" i="2"/>
  <c r="K453" i="2"/>
  <c r="H453" i="2"/>
  <c r="G453" i="2"/>
  <c r="O452" i="2"/>
  <c r="N452" i="2"/>
  <c r="M452" i="2"/>
  <c r="P452" i="2" s="1"/>
  <c r="L452" i="2"/>
  <c r="K452" i="2"/>
  <c r="H452" i="2"/>
  <c r="G452" i="2"/>
  <c r="N451" i="2"/>
  <c r="O451" i="2" s="1"/>
  <c r="M451" i="2"/>
  <c r="P451" i="2" s="1"/>
  <c r="L451" i="2"/>
  <c r="K451" i="2"/>
  <c r="N450" i="2"/>
  <c r="O450" i="2" s="1"/>
  <c r="M450" i="2"/>
  <c r="P450" i="2" s="1"/>
  <c r="L450" i="2"/>
  <c r="K450" i="2"/>
  <c r="N449" i="2"/>
  <c r="O449" i="2" s="1"/>
  <c r="M449" i="2"/>
  <c r="P449" i="2" s="1"/>
  <c r="L449" i="2"/>
  <c r="K449" i="2"/>
  <c r="N448" i="2"/>
  <c r="O448" i="2" s="1"/>
  <c r="M448" i="2"/>
  <c r="P448" i="2" s="1"/>
  <c r="L448" i="2"/>
  <c r="K448" i="2"/>
  <c r="N447" i="2"/>
  <c r="O447" i="2" s="1"/>
  <c r="M447" i="2"/>
  <c r="P447" i="2" s="1"/>
  <c r="L447" i="2"/>
  <c r="K447" i="2"/>
  <c r="H447" i="2"/>
  <c r="G447" i="2"/>
  <c r="N446" i="2"/>
  <c r="M446" i="2"/>
  <c r="P446" i="2" s="1"/>
  <c r="L446" i="2"/>
  <c r="K446" i="2"/>
  <c r="H446" i="2"/>
  <c r="G446" i="2"/>
  <c r="O445" i="2"/>
  <c r="N445" i="2"/>
  <c r="M445" i="2"/>
  <c r="P445" i="2" s="1"/>
  <c r="L445" i="2"/>
  <c r="K445" i="2"/>
  <c r="H445" i="2"/>
  <c r="G445" i="2"/>
  <c r="N444" i="2"/>
  <c r="O444" i="2" s="1"/>
  <c r="M444" i="2"/>
  <c r="P444" i="2" s="1"/>
  <c r="L444" i="2"/>
  <c r="K444" i="2"/>
  <c r="H444" i="2"/>
  <c r="G444" i="2"/>
  <c r="N443" i="2"/>
  <c r="M443" i="2"/>
  <c r="P443" i="2" s="1"/>
  <c r="L443" i="2"/>
  <c r="K443" i="2"/>
  <c r="N442" i="2"/>
  <c r="M442" i="2"/>
  <c r="P442" i="2" s="1"/>
  <c r="L442" i="2"/>
  <c r="K442" i="2"/>
  <c r="N441" i="2"/>
  <c r="M441" i="2"/>
  <c r="P441" i="2" s="1"/>
  <c r="L441" i="2"/>
  <c r="K441" i="2"/>
  <c r="N440" i="2"/>
  <c r="M440" i="2"/>
  <c r="P440" i="2" s="1"/>
  <c r="L440" i="2"/>
  <c r="K440" i="2"/>
  <c r="N439" i="2"/>
  <c r="M439" i="2"/>
  <c r="P439" i="2" s="1"/>
  <c r="L439" i="2"/>
  <c r="K439" i="2"/>
  <c r="N438" i="2"/>
  <c r="M438" i="2"/>
  <c r="P438" i="2" s="1"/>
  <c r="L438" i="2"/>
  <c r="K438" i="2"/>
  <c r="N437" i="2"/>
  <c r="M437" i="2"/>
  <c r="P437" i="2" s="1"/>
  <c r="L437" i="2"/>
  <c r="K437" i="2"/>
  <c r="N436" i="2"/>
  <c r="M436" i="2"/>
  <c r="P436" i="2" s="1"/>
  <c r="L436" i="2"/>
  <c r="K436" i="2"/>
  <c r="H436" i="2"/>
  <c r="G436" i="2"/>
  <c r="O435" i="2"/>
  <c r="N435" i="2"/>
  <c r="M435" i="2"/>
  <c r="P435" i="2" s="1"/>
  <c r="L435" i="2"/>
  <c r="K435" i="2"/>
  <c r="H435" i="2"/>
  <c r="G435" i="2"/>
  <c r="N434" i="2"/>
  <c r="O434" i="2" s="1"/>
  <c r="M434" i="2"/>
  <c r="L434" i="2"/>
  <c r="K434" i="2"/>
  <c r="H434" i="2"/>
  <c r="G434" i="2"/>
  <c r="N433" i="2"/>
  <c r="M433" i="2"/>
  <c r="O433" i="2" s="1"/>
  <c r="L433" i="2"/>
  <c r="K433" i="2"/>
  <c r="H433" i="2"/>
  <c r="G433" i="2"/>
  <c r="O432" i="2"/>
  <c r="N432" i="2"/>
  <c r="M432" i="2"/>
  <c r="P432" i="2" s="1"/>
  <c r="L432" i="2"/>
  <c r="K432" i="2"/>
  <c r="H432" i="2"/>
  <c r="G432" i="2"/>
  <c r="N431" i="2"/>
  <c r="O431" i="2" s="1"/>
  <c r="M431" i="2"/>
  <c r="L431" i="2"/>
  <c r="K431" i="2"/>
  <c r="H431" i="2"/>
  <c r="G431" i="2"/>
  <c r="P430" i="2"/>
  <c r="N430" i="2"/>
  <c r="M430" i="2"/>
  <c r="O430" i="2" s="1"/>
  <c r="L430" i="2"/>
  <c r="K430" i="2"/>
  <c r="H430" i="2"/>
  <c r="G430" i="2"/>
  <c r="O429" i="2"/>
  <c r="N429" i="2"/>
  <c r="M429" i="2"/>
  <c r="P429" i="2" s="1"/>
  <c r="L429" i="2"/>
  <c r="K429" i="2"/>
  <c r="H429" i="2"/>
  <c r="G429" i="2"/>
  <c r="N428" i="2"/>
  <c r="O428" i="2" s="1"/>
  <c r="M428" i="2"/>
  <c r="P428" i="2" s="1"/>
  <c r="L428" i="2"/>
  <c r="K428" i="2"/>
  <c r="H428" i="2"/>
  <c r="G428" i="2"/>
  <c r="P427" i="2"/>
  <c r="N427" i="2"/>
  <c r="M427" i="2"/>
  <c r="O427" i="2" s="1"/>
  <c r="L427" i="2"/>
  <c r="K427" i="2"/>
  <c r="H427" i="2"/>
  <c r="G427" i="2"/>
  <c r="O426" i="2"/>
  <c r="N426" i="2"/>
  <c r="M426" i="2"/>
  <c r="P426" i="2" s="1"/>
  <c r="L426" i="2"/>
  <c r="K426" i="2"/>
  <c r="H426" i="2"/>
  <c r="G426" i="2"/>
  <c r="N425" i="2"/>
  <c r="O425" i="2" s="1"/>
  <c r="M425" i="2"/>
  <c r="P425" i="2" s="1"/>
  <c r="L425" i="2"/>
  <c r="K425" i="2"/>
  <c r="H425" i="2"/>
  <c r="G425" i="2"/>
  <c r="N424" i="2"/>
  <c r="M424" i="2"/>
  <c r="O424" i="2" s="1"/>
  <c r="L424" i="2"/>
  <c r="K424" i="2"/>
  <c r="H424" i="2"/>
  <c r="G424" i="2"/>
  <c r="O423" i="2"/>
  <c r="N423" i="2"/>
  <c r="M423" i="2"/>
  <c r="P423" i="2" s="1"/>
  <c r="L423" i="2"/>
  <c r="K423" i="2"/>
  <c r="H423" i="2"/>
  <c r="G423" i="2"/>
  <c r="N422" i="2"/>
  <c r="O422" i="2" s="1"/>
  <c r="M422" i="2"/>
  <c r="L422" i="2"/>
  <c r="K422" i="2"/>
  <c r="H422" i="2"/>
  <c r="G422" i="2"/>
  <c r="N421" i="2"/>
  <c r="M421" i="2"/>
  <c r="O421" i="2" s="1"/>
  <c r="L421" i="2"/>
  <c r="K421" i="2"/>
  <c r="H421" i="2"/>
  <c r="G421" i="2"/>
  <c r="O420" i="2"/>
  <c r="N420" i="2"/>
  <c r="M420" i="2"/>
  <c r="P420" i="2" s="1"/>
  <c r="L420" i="2"/>
  <c r="K420" i="2"/>
  <c r="H420" i="2"/>
  <c r="G420" i="2"/>
  <c r="N419" i="2"/>
  <c r="O419" i="2" s="1"/>
  <c r="M419" i="2"/>
  <c r="L419" i="2"/>
  <c r="K419" i="2"/>
  <c r="H419" i="2"/>
  <c r="G419" i="2"/>
  <c r="P418" i="2"/>
  <c r="N418" i="2"/>
  <c r="M418" i="2"/>
  <c r="O418" i="2" s="1"/>
  <c r="L418" i="2"/>
  <c r="K418" i="2"/>
  <c r="H418" i="2"/>
  <c r="G418" i="2"/>
  <c r="O417" i="2"/>
  <c r="N417" i="2"/>
  <c r="M417" i="2"/>
  <c r="P417" i="2" s="1"/>
  <c r="L417" i="2"/>
  <c r="K417" i="2"/>
  <c r="H417" i="2"/>
  <c r="G417" i="2"/>
  <c r="N416" i="2"/>
  <c r="O416" i="2" s="1"/>
  <c r="M416" i="2"/>
  <c r="P416" i="2" s="1"/>
  <c r="L416" i="2"/>
  <c r="K416" i="2"/>
  <c r="H416" i="2"/>
  <c r="G416" i="2"/>
  <c r="N415" i="2"/>
  <c r="M415" i="2"/>
  <c r="O415" i="2" s="1"/>
  <c r="L415" i="2"/>
  <c r="K415" i="2"/>
  <c r="H415" i="2"/>
  <c r="G415" i="2"/>
  <c r="O414" i="2"/>
  <c r="N414" i="2"/>
  <c r="M414" i="2"/>
  <c r="P414" i="2" s="1"/>
  <c r="L414" i="2"/>
  <c r="K414" i="2"/>
  <c r="H414" i="2"/>
  <c r="G414" i="2"/>
  <c r="N413" i="2"/>
  <c r="O413" i="2" s="1"/>
  <c r="M413" i="2"/>
  <c r="L413" i="2"/>
  <c r="K413" i="2"/>
  <c r="H413" i="2"/>
  <c r="G413" i="2"/>
  <c r="N412" i="2"/>
  <c r="M412" i="2"/>
  <c r="O412" i="2" s="1"/>
  <c r="L412" i="2"/>
  <c r="K412" i="2"/>
  <c r="H412" i="2"/>
  <c r="G412" i="2"/>
  <c r="O411" i="2"/>
  <c r="N411" i="2"/>
  <c r="M411" i="2"/>
  <c r="P411" i="2" s="1"/>
  <c r="L411" i="2"/>
  <c r="K411" i="2"/>
  <c r="H411" i="2"/>
  <c r="G411" i="2"/>
  <c r="N410" i="2"/>
  <c r="O410" i="2" s="1"/>
  <c r="M410" i="2"/>
  <c r="L410" i="2"/>
  <c r="K410" i="2"/>
  <c r="H410" i="2"/>
  <c r="G410" i="2"/>
  <c r="P409" i="2"/>
  <c r="N409" i="2"/>
  <c r="M409" i="2"/>
  <c r="O409" i="2" s="1"/>
  <c r="L409" i="2"/>
  <c r="K409" i="2"/>
  <c r="H409" i="2"/>
  <c r="G409" i="2"/>
  <c r="O408" i="2"/>
  <c r="N408" i="2"/>
  <c r="M408" i="2"/>
  <c r="P408" i="2" s="1"/>
  <c r="L408" i="2"/>
  <c r="K408" i="2"/>
  <c r="H408" i="2"/>
  <c r="G408" i="2"/>
  <c r="N407" i="2"/>
  <c r="O407" i="2" s="1"/>
  <c r="M407" i="2"/>
  <c r="P407" i="2" s="1"/>
  <c r="L407" i="2"/>
  <c r="K407" i="2"/>
  <c r="H407" i="2"/>
  <c r="G407" i="2"/>
  <c r="N406" i="2"/>
  <c r="M406" i="2"/>
  <c r="O406" i="2" s="1"/>
  <c r="L406" i="2"/>
  <c r="K406" i="2"/>
  <c r="H406" i="2"/>
  <c r="G406" i="2"/>
  <c r="O405" i="2"/>
  <c r="N405" i="2"/>
  <c r="M405" i="2"/>
  <c r="P405" i="2" s="1"/>
  <c r="L405" i="2"/>
  <c r="K405" i="2"/>
  <c r="H405" i="2"/>
  <c r="G405" i="2"/>
  <c r="N404" i="2"/>
  <c r="O404" i="2" s="1"/>
  <c r="M404" i="2"/>
  <c r="L404" i="2"/>
  <c r="K404" i="2"/>
  <c r="H404" i="2"/>
  <c r="G404" i="2"/>
  <c r="N403" i="2"/>
  <c r="M403" i="2"/>
  <c r="O403" i="2" s="1"/>
  <c r="L403" i="2"/>
  <c r="K403" i="2"/>
  <c r="H403" i="2"/>
  <c r="G403" i="2"/>
  <c r="O402" i="2"/>
  <c r="N402" i="2"/>
  <c r="M402" i="2"/>
  <c r="P402" i="2" s="1"/>
  <c r="L402" i="2"/>
  <c r="K402" i="2"/>
  <c r="H402" i="2"/>
  <c r="G402" i="2"/>
  <c r="N401" i="2"/>
  <c r="O401" i="2" s="1"/>
  <c r="M401" i="2"/>
  <c r="L401" i="2"/>
  <c r="K401" i="2"/>
  <c r="H401" i="2"/>
  <c r="G401" i="2"/>
  <c r="P400" i="2"/>
  <c r="N400" i="2"/>
  <c r="M400" i="2"/>
  <c r="O400" i="2" s="1"/>
  <c r="L400" i="2"/>
  <c r="K400" i="2"/>
  <c r="H400" i="2"/>
  <c r="G400" i="2"/>
  <c r="O399" i="2"/>
  <c r="N399" i="2"/>
  <c r="M399" i="2"/>
  <c r="P399" i="2" s="1"/>
  <c r="L399" i="2"/>
  <c r="K399" i="2"/>
  <c r="H399" i="2"/>
  <c r="G399" i="2"/>
  <c r="N398" i="2"/>
  <c r="O398" i="2" s="1"/>
  <c r="M398" i="2"/>
  <c r="P398" i="2" s="1"/>
  <c r="L398" i="2"/>
  <c r="K398" i="2"/>
  <c r="H398" i="2"/>
  <c r="G398" i="2"/>
  <c r="N397" i="2"/>
  <c r="M397" i="2"/>
  <c r="O397" i="2" s="1"/>
  <c r="L397" i="2"/>
  <c r="K397" i="2"/>
  <c r="H397" i="2"/>
  <c r="G397" i="2"/>
  <c r="O396" i="2"/>
  <c r="N396" i="2"/>
  <c r="M396" i="2"/>
  <c r="P396" i="2" s="1"/>
  <c r="L396" i="2"/>
  <c r="K396" i="2"/>
  <c r="H396" i="2"/>
  <c r="G396" i="2"/>
  <c r="N395" i="2"/>
  <c r="O395" i="2" s="1"/>
  <c r="M395" i="2"/>
  <c r="L395" i="2"/>
  <c r="K395" i="2"/>
  <c r="H395" i="2"/>
  <c r="G395" i="2"/>
  <c r="N394" i="2"/>
  <c r="M394" i="2"/>
  <c r="O394" i="2" s="1"/>
  <c r="L394" i="2"/>
  <c r="K394" i="2"/>
  <c r="H394" i="2"/>
  <c r="G394" i="2"/>
  <c r="O393" i="2"/>
  <c r="N393" i="2"/>
  <c r="M393" i="2"/>
  <c r="L393" i="2"/>
  <c r="K393" i="2"/>
  <c r="H393" i="2"/>
  <c r="G393" i="2"/>
  <c r="N392" i="2"/>
  <c r="M392" i="2"/>
  <c r="P392" i="2" s="1"/>
  <c r="L392" i="2"/>
  <c r="K392" i="2"/>
  <c r="H392" i="2"/>
  <c r="G392" i="2"/>
  <c r="O391" i="2"/>
  <c r="N391" i="2"/>
  <c r="M391" i="2"/>
  <c r="P391" i="2" s="1"/>
  <c r="L391" i="2"/>
  <c r="K391" i="2"/>
  <c r="H391" i="2"/>
  <c r="G391" i="2"/>
  <c r="O390" i="2"/>
  <c r="N390" i="2"/>
  <c r="M390" i="2"/>
  <c r="P390" i="2" s="1"/>
  <c r="L390" i="2"/>
  <c r="K390" i="2"/>
  <c r="H390" i="2"/>
  <c r="G390" i="2"/>
  <c r="N389" i="2"/>
  <c r="O389" i="2" s="1"/>
  <c r="M389" i="2"/>
  <c r="P389" i="2" s="1"/>
  <c r="L389" i="2"/>
  <c r="K389" i="2"/>
  <c r="H389" i="2"/>
  <c r="G389" i="2"/>
  <c r="N388" i="2"/>
  <c r="M388" i="2"/>
  <c r="P388" i="2" s="1"/>
  <c r="L388" i="2"/>
  <c r="K388" i="2"/>
  <c r="H388" i="2"/>
  <c r="G388" i="2"/>
  <c r="N387" i="2"/>
  <c r="O387" i="2" s="1"/>
  <c r="M387" i="2"/>
  <c r="L387" i="2"/>
  <c r="K387" i="2"/>
  <c r="H387" i="2"/>
  <c r="G387" i="2"/>
  <c r="P386" i="2"/>
  <c r="N386" i="2"/>
  <c r="O386" i="2" s="1"/>
  <c r="M386" i="2"/>
  <c r="L386" i="2"/>
  <c r="K386" i="2"/>
  <c r="H386" i="2"/>
  <c r="G386" i="2"/>
  <c r="N385" i="2"/>
  <c r="M385" i="2"/>
  <c r="O385" i="2" s="1"/>
  <c r="L385" i="2"/>
  <c r="K385" i="2"/>
  <c r="H385" i="2"/>
  <c r="G385" i="2"/>
  <c r="O384" i="2"/>
  <c r="N384" i="2"/>
  <c r="M384" i="2"/>
  <c r="L384" i="2"/>
  <c r="K384" i="2"/>
  <c r="H384" i="2"/>
  <c r="G384" i="2"/>
  <c r="N383" i="2"/>
  <c r="M383" i="2"/>
  <c r="P383" i="2" s="1"/>
  <c r="L383" i="2"/>
  <c r="K383" i="2"/>
  <c r="H383" i="2"/>
  <c r="G383" i="2"/>
  <c r="O382" i="2"/>
  <c r="N382" i="2"/>
  <c r="M382" i="2"/>
  <c r="P382" i="2" s="1"/>
  <c r="L382" i="2"/>
  <c r="K382" i="2"/>
  <c r="H382" i="2"/>
  <c r="G382" i="2"/>
  <c r="O381" i="2"/>
  <c r="N381" i="2"/>
  <c r="M381" i="2"/>
  <c r="P381" i="2" s="1"/>
  <c r="L381" i="2"/>
  <c r="K381" i="2"/>
  <c r="H381" i="2"/>
  <c r="G381" i="2"/>
  <c r="N380" i="2"/>
  <c r="O380" i="2" s="1"/>
  <c r="M380" i="2"/>
  <c r="P380" i="2" s="1"/>
  <c r="L380" i="2"/>
  <c r="K380" i="2"/>
  <c r="H380" i="2"/>
  <c r="G380" i="2"/>
  <c r="N379" i="2"/>
  <c r="M379" i="2"/>
  <c r="P379" i="2" s="1"/>
  <c r="L379" i="2"/>
  <c r="K379" i="2"/>
  <c r="H379" i="2"/>
  <c r="G379" i="2"/>
  <c r="N378" i="2"/>
  <c r="O378" i="2" s="1"/>
  <c r="M378" i="2"/>
  <c r="L378" i="2"/>
  <c r="K378" i="2"/>
  <c r="H378" i="2"/>
  <c r="G378" i="2"/>
  <c r="N377" i="2"/>
  <c r="M377" i="2"/>
  <c r="P377" i="2" s="1"/>
  <c r="L377" i="2"/>
  <c r="K377" i="2"/>
  <c r="H377" i="2"/>
  <c r="G377" i="2"/>
  <c r="O376" i="2"/>
  <c r="N376" i="2"/>
  <c r="M376" i="2"/>
  <c r="P376" i="2" s="1"/>
  <c r="L376" i="2"/>
  <c r="K376" i="2"/>
  <c r="H376" i="2"/>
  <c r="G376" i="2"/>
  <c r="N375" i="2"/>
  <c r="O375" i="2" s="1"/>
  <c r="M375" i="2"/>
  <c r="P375" i="2" s="1"/>
  <c r="L375" i="2"/>
  <c r="K375" i="2"/>
  <c r="H375" i="2"/>
  <c r="G375" i="2"/>
  <c r="N374" i="2"/>
  <c r="M374" i="2"/>
  <c r="P374" i="2" s="1"/>
  <c r="L374" i="2"/>
  <c r="K374" i="2"/>
  <c r="H374" i="2"/>
  <c r="G374" i="2"/>
  <c r="O373" i="2"/>
  <c r="N373" i="2"/>
  <c r="M373" i="2"/>
  <c r="P373" i="2" s="1"/>
  <c r="L373" i="2"/>
  <c r="K373" i="2"/>
  <c r="H373" i="2"/>
  <c r="G373" i="2"/>
  <c r="N372" i="2"/>
  <c r="O372" i="2" s="1"/>
  <c r="M372" i="2"/>
  <c r="P372" i="2" s="1"/>
  <c r="L372" i="2"/>
  <c r="K372" i="2"/>
  <c r="H372" i="2"/>
  <c r="G372" i="2"/>
  <c r="N371" i="2"/>
  <c r="M371" i="2"/>
  <c r="P371" i="2" s="1"/>
  <c r="L371" i="2"/>
  <c r="K371" i="2"/>
  <c r="H371" i="2"/>
  <c r="G371" i="2"/>
  <c r="O370" i="2"/>
  <c r="N370" i="2"/>
  <c r="M370" i="2"/>
  <c r="P370" i="2" s="1"/>
  <c r="L370" i="2"/>
  <c r="K370" i="2"/>
  <c r="H370" i="2"/>
  <c r="G370" i="2"/>
  <c r="N369" i="2"/>
  <c r="O369" i="2" s="1"/>
  <c r="M369" i="2"/>
  <c r="P369" i="2" s="1"/>
  <c r="L369" i="2"/>
  <c r="K369" i="2"/>
  <c r="H369" i="2"/>
  <c r="G369" i="2"/>
  <c r="N368" i="2"/>
  <c r="M368" i="2"/>
  <c r="P368" i="2" s="1"/>
  <c r="L368" i="2"/>
  <c r="K368" i="2"/>
  <c r="H368" i="2"/>
  <c r="G368" i="2"/>
  <c r="O367" i="2"/>
  <c r="N367" i="2"/>
  <c r="M367" i="2"/>
  <c r="P367" i="2" s="1"/>
  <c r="L367" i="2"/>
  <c r="K367" i="2"/>
  <c r="H367" i="2"/>
  <c r="G367" i="2"/>
  <c r="N366" i="2"/>
  <c r="O366" i="2" s="1"/>
  <c r="M366" i="2"/>
  <c r="P366" i="2" s="1"/>
  <c r="L366" i="2"/>
  <c r="K366" i="2"/>
  <c r="H366" i="2"/>
  <c r="G366" i="2"/>
  <c r="N365" i="2"/>
  <c r="M365" i="2"/>
  <c r="P365" i="2" s="1"/>
  <c r="L365" i="2"/>
  <c r="K365" i="2"/>
  <c r="H365" i="2"/>
  <c r="G365" i="2"/>
  <c r="O364" i="2"/>
  <c r="N364" i="2"/>
  <c r="M364" i="2"/>
  <c r="P364" i="2" s="1"/>
  <c r="L364" i="2"/>
  <c r="K364" i="2"/>
  <c r="H364" i="2"/>
  <c r="G364" i="2"/>
  <c r="N363" i="2"/>
  <c r="O363" i="2" s="1"/>
  <c r="M363" i="2"/>
  <c r="P363" i="2" s="1"/>
  <c r="L363" i="2"/>
  <c r="K363" i="2"/>
  <c r="H363" i="2"/>
  <c r="G363" i="2"/>
  <c r="N362" i="2"/>
  <c r="M362" i="2"/>
  <c r="P362" i="2" s="1"/>
  <c r="L362" i="2"/>
  <c r="K362" i="2"/>
  <c r="H362" i="2"/>
  <c r="G362" i="2"/>
  <c r="O361" i="2"/>
  <c r="N361" i="2"/>
  <c r="M361" i="2"/>
  <c r="P361" i="2" s="1"/>
  <c r="L361" i="2"/>
  <c r="K361" i="2"/>
  <c r="H361" i="2"/>
  <c r="G361" i="2"/>
  <c r="N360" i="2"/>
  <c r="O360" i="2" s="1"/>
  <c r="M360" i="2"/>
  <c r="P360" i="2" s="1"/>
  <c r="L360" i="2"/>
  <c r="K360" i="2"/>
  <c r="H360" i="2"/>
  <c r="G360" i="2"/>
  <c r="N359" i="2"/>
  <c r="M359" i="2"/>
  <c r="P359" i="2" s="1"/>
  <c r="L359" i="2"/>
  <c r="K359" i="2"/>
  <c r="H359" i="2"/>
  <c r="G359" i="2"/>
  <c r="O358" i="2"/>
  <c r="N358" i="2"/>
  <c r="M358" i="2"/>
  <c r="P358" i="2" s="1"/>
  <c r="L358" i="2"/>
  <c r="K358" i="2"/>
  <c r="H358" i="2"/>
  <c r="G358" i="2"/>
  <c r="N357" i="2"/>
  <c r="O357" i="2" s="1"/>
  <c r="M357" i="2"/>
  <c r="P357" i="2" s="1"/>
  <c r="L357" i="2"/>
  <c r="K357" i="2"/>
  <c r="H357" i="2"/>
  <c r="G357" i="2"/>
  <c r="N356" i="2"/>
  <c r="M356" i="2"/>
  <c r="P356" i="2" s="1"/>
  <c r="L356" i="2"/>
  <c r="K356" i="2"/>
  <c r="H356" i="2"/>
  <c r="G356" i="2"/>
  <c r="O355" i="2"/>
  <c r="N355" i="2"/>
  <c r="M355" i="2"/>
  <c r="P355" i="2" s="1"/>
  <c r="L355" i="2"/>
  <c r="K355" i="2"/>
  <c r="H355" i="2"/>
  <c r="G355" i="2"/>
  <c r="N354" i="2"/>
  <c r="O354" i="2" s="1"/>
  <c r="M354" i="2"/>
  <c r="P354" i="2" s="1"/>
  <c r="L354" i="2"/>
  <c r="K354" i="2"/>
  <c r="H354" i="2"/>
  <c r="G354" i="2"/>
  <c r="N353" i="2"/>
  <c r="M353" i="2"/>
  <c r="P353" i="2" s="1"/>
  <c r="L353" i="2"/>
  <c r="K353" i="2"/>
  <c r="H353" i="2"/>
  <c r="G353" i="2"/>
  <c r="O352" i="2"/>
  <c r="N352" i="2"/>
  <c r="M352" i="2"/>
  <c r="P352" i="2" s="1"/>
  <c r="L352" i="2"/>
  <c r="K352" i="2"/>
  <c r="H352" i="2"/>
  <c r="G352" i="2"/>
  <c r="N351" i="2"/>
  <c r="O351" i="2" s="1"/>
  <c r="M351" i="2"/>
  <c r="P351" i="2" s="1"/>
  <c r="L351" i="2"/>
  <c r="K351" i="2"/>
  <c r="H351" i="2"/>
  <c r="G351" i="2"/>
  <c r="N350" i="2"/>
  <c r="M350" i="2"/>
  <c r="P350" i="2" s="1"/>
  <c r="L350" i="2"/>
  <c r="K350" i="2"/>
  <c r="H350" i="2"/>
  <c r="G350" i="2"/>
  <c r="O349" i="2"/>
  <c r="N349" i="2"/>
  <c r="M349" i="2"/>
  <c r="P349" i="2" s="1"/>
  <c r="L349" i="2"/>
  <c r="K349" i="2"/>
  <c r="H349" i="2"/>
  <c r="G349" i="2"/>
  <c r="N348" i="2"/>
  <c r="O348" i="2" s="1"/>
  <c r="M348" i="2"/>
  <c r="P348" i="2" s="1"/>
  <c r="L348" i="2"/>
  <c r="K348" i="2"/>
  <c r="H348" i="2"/>
  <c r="G348" i="2"/>
  <c r="N347" i="2"/>
  <c r="M347" i="2"/>
  <c r="P347" i="2" s="1"/>
  <c r="L347" i="2"/>
  <c r="K347" i="2"/>
  <c r="H347" i="2"/>
  <c r="G347" i="2"/>
  <c r="O346" i="2"/>
  <c r="N346" i="2"/>
  <c r="M346" i="2"/>
  <c r="P346" i="2" s="1"/>
  <c r="L346" i="2"/>
  <c r="K346" i="2"/>
  <c r="H346" i="2"/>
  <c r="G346" i="2"/>
  <c r="N345" i="2"/>
  <c r="O345" i="2" s="1"/>
  <c r="M345" i="2"/>
  <c r="P345" i="2" s="1"/>
  <c r="L345" i="2"/>
  <c r="K345" i="2"/>
  <c r="H345" i="2"/>
  <c r="G345" i="2"/>
  <c r="N344" i="2"/>
  <c r="M344" i="2"/>
  <c r="P344" i="2" s="1"/>
  <c r="L344" i="2"/>
  <c r="K344" i="2"/>
  <c r="H344" i="2"/>
  <c r="G344" i="2"/>
  <c r="O343" i="2"/>
  <c r="N343" i="2"/>
  <c r="M343" i="2"/>
  <c r="P343" i="2" s="1"/>
  <c r="L343" i="2"/>
  <c r="K343" i="2"/>
  <c r="H343" i="2"/>
  <c r="G343" i="2"/>
  <c r="N342" i="2"/>
  <c r="O342" i="2" s="1"/>
  <c r="M342" i="2"/>
  <c r="P342" i="2" s="1"/>
  <c r="L342" i="2"/>
  <c r="K342" i="2"/>
  <c r="H342" i="2"/>
  <c r="G342" i="2"/>
  <c r="N341" i="2"/>
  <c r="M341" i="2"/>
  <c r="P341" i="2" s="1"/>
  <c r="L341" i="2"/>
  <c r="K341" i="2"/>
  <c r="H341" i="2"/>
  <c r="G341" i="2"/>
  <c r="O340" i="2"/>
  <c r="N340" i="2"/>
  <c r="M340" i="2"/>
  <c r="P340" i="2" s="1"/>
  <c r="L340" i="2"/>
  <c r="K340" i="2"/>
  <c r="H340" i="2"/>
  <c r="G340" i="2"/>
  <c r="N339" i="2"/>
  <c r="O339" i="2" s="1"/>
  <c r="M339" i="2"/>
  <c r="P339" i="2" s="1"/>
  <c r="L339" i="2"/>
  <c r="K339" i="2"/>
  <c r="H339" i="2"/>
  <c r="G339" i="2"/>
  <c r="N338" i="2"/>
  <c r="M338" i="2"/>
  <c r="P338" i="2" s="1"/>
  <c r="L338" i="2"/>
  <c r="K338" i="2"/>
  <c r="H338" i="2"/>
  <c r="G338" i="2"/>
  <c r="O337" i="2"/>
  <c r="N337" i="2"/>
  <c r="M337" i="2"/>
  <c r="P337" i="2" s="1"/>
  <c r="L337" i="2"/>
  <c r="K337" i="2"/>
  <c r="H337" i="2"/>
  <c r="G337" i="2"/>
  <c r="N336" i="2"/>
  <c r="O336" i="2" s="1"/>
  <c r="M336" i="2"/>
  <c r="P336" i="2" s="1"/>
  <c r="L336" i="2"/>
  <c r="K336" i="2"/>
  <c r="H336" i="2"/>
  <c r="G336" i="2"/>
  <c r="N335" i="2"/>
  <c r="M335" i="2"/>
  <c r="P335" i="2" s="1"/>
  <c r="L335" i="2"/>
  <c r="K335" i="2"/>
  <c r="H335" i="2"/>
  <c r="G335" i="2"/>
  <c r="O334" i="2"/>
  <c r="N334" i="2"/>
  <c r="M334" i="2"/>
  <c r="P334" i="2" s="1"/>
  <c r="L334" i="2"/>
  <c r="K334" i="2"/>
  <c r="H334" i="2"/>
  <c r="G334" i="2"/>
  <c r="N333" i="2"/>
  <c r="O333" i="2" s="1"/>
  <c r="M333" i="2"/>
  <c r="P333" i="2" s="1"/>
  <c r="L333" i="2"/>
  <c r="K333" i="2"/>
  <c r="H333" i="2"/>
  <c r="G333" i="2"/>
  <c r="N332" i="2"/>
  <c r="M332" i="2"/>
  <c r="P332" i="2" s="1"/>
  <c r="L332" i="2"/>
  <c r="K332" i="2"/>
  <c r="H332" i="2"/>
  <c r="G332" i="2"/>
  <c r="O331" i="2"/>
  <c r="N331" i="2"/>
  <c r="M331" i="2"/>
  <c r="P331" i="2" s="1"/>
  <c r="L331" i="2"/>
  <c r="K331" i="2"/>
  <c r="H331" i="2"/>
  <c r="G331" i="2"/>
  <c r="N330" i="2"/>
  <c r="O330" i="2" s="1"/>
  <c r="M330" i="2"/>
  <c r="P330" i="2" s="1"/>
  <c r="L330" i="2"/>
  <c r="K330" i="2"/>
  <c r="H330" i="2"/>
  <c r="G330" i="2"/>
  <c r="N329" i="2"/>
  <c r="M329" i="2"/>
  <c r="P329" i="2" s="1"/>
  <c r="L329" i="2"/>
  <c r="K329" i="2"/>
  <c r="H329" i="2"/>
  <c r="G329" i="2"/>
  <c r="O328" i="2"/>
  <c r="N328" i="2"/>
  <c r="M328" i="2"/>
  <c r="P328" i="2" s="1"/>
  <c r="L328" i="2"/>
  <c r="K328" i="2"/>
  <c r="H328" i="2"/>
  <c r="G328" i="2"/>
  <c r="N327" i="2"/>
  <c r="O327" i="2" s="1"/>
  <c r="M327" i="2"/>
  <c r="P327" i="2" s="1"/>
  <c r="L327" i="2"/>
  <c r="K327" i="2"/>
  <c r="H327" i="2"/>
  <c r="G327" i="2"/>
  <c r="N326" i="2"/>
  <c r="M326" i="2"/>
  <c r="P326" i="2" s="1"/>
  <c r="L326" i="2"/>
  <c r="K326" i="2"/>
  <c r="H326" i="2"/>
  <c r="G326" i="2"/>
  <c r="O325" i="2"/>
  <c r="N325" i="2"/>
  <c r="M325" i="2"/>
  <c r="P325" i="2" s="1"/>
  <c r="L325" i="2"/>
  <c r="K325" i="2"/>
  <c r="H325" i="2"/>
  <c r="G325" i="2"/>
  <c r="N324" i="2"/>
  <c r="O324" i="2" s="1"/>
  <c r="M324" i="2"/>
  <c r="P324" i="2" s="1"/>
  <c r="L324" i="2"/>
  <c r="K324" i="2"/>
  <c r="H324" i="2"/>
  <c r="G324" i="2"/>
  <c r="N323" i="2"/>
  <c r="M323" i="2"/>
  <c r="P323" i="2" s="1"/>
  <c r="L323" i="2"/>
  <c r="K323" i="2"/>
  <c r="H323" i="2"/>
  <c r="G323" i="2"/>
  <c r="O322" i="2"/>
  <c r="N322" i="2"/>
  <c r="M322" i="2"/>
  <c r="P322" i="2" s="1"/>
  <c r="L322" i="2"/>
  <c r="K322" i="2"/>
  <c r="H322" i="2"/>
  <c r="G322" i="2"/>
  <c r="N321" i="2"/>
  <c r="O321" i="2" s="1"/>
  <c r="M321" i="2"/>
  <c r="P321" i="2" s="1"/>
  <c r="L321" i="2"/>
  <c r="K321" i="2"/>
  <c r="H321" i="2"/>
  <c r="G321" i="2"/>
  <c r="N320" i="2"/>
  <c r="M320" i="2"/>
  <c r="P320" i="2" s="1"/>
  <c r="L320" i="2"/>
  <c r="K320" i="2"/>
  <c r="H320" i="2"/>
  <c r="G320" i="2"/>
  <c r="O319" i="2"/>
  <c r="N319" i="2"/>
  <c r="M319" i="2"/>
  <c r="P319" i="2" s="1"/>
  <c r="L319" i="2"/>
  <c r="K319" i="2"/>
  <c r="H319" i="2"/>
  <c r="G319" i="2"/>
  <c r="N318" i="2"/>
  <c r="O318" i="2" s="1"/>
  <c r="M318" i="2"/>
  <c r="P318" i="2" s="1"/>
  <c r="L318" i="2"/>
  <c r="K318" i="2"/>
  <c r="H318" i="2"/>
  <c r="G318" i="2"/>
  <c r="N317" i="2"/>
  <c r="M317" i="2"/>
  <c r="P317" i="2" s="1"/>
  <c r="L317" i="2"/>
  <c r="K317" i="2"/>
  <c r="H317" i="2"/>
  <c r="G317" i="2"/>
  <c r="O316" i="2"/>
  <c r="N316" i="2"/>
  <c r="M316" i="2"/>
  <c r="P316" i="2" s="1"/>
  <c r="L316" i="2"/>
  <c r="K316" i="2"/>
  <c r="H316" i="2"/>
  <c r="G316" i="2"/>
  <c r="N315" i="2"/>
  <c r="O315" i="2" s="1"/>
  <c r="M315" i="2"/>
  <c r="P315" i="2" s="1"/>
  <c r="L315" i="2"/>
  <c r="K315" i="2"/>
  <c r="H315" i="2"/>
  <c r="G315" i="2"/>
  <c r="N314" i="2"/>
  <c r="M314" i="2"/>
  <c r="P314" i="2" s="1"/>
  <c r="L314" i="2"/>
  <c r="K314" i="2"/>
  <c r="H314" i="2"/>
  <c r="G314" i="2"/>
  <c r="O313" i="2"/>
  <c r="N313" i="2"/>
  <c r="M313" i="2"/>
  <c r="P313" i="2" s="1"/>
  <c r="L313" i="2"/>
  <c r="K313" i="2"/>
  <c r="H313" i="2"/>
  <c r="G313" i="2"/>
  <c r="N312" i="2"/>
  <c r="O312" i="2" s="1"/>
  <c r="M312" i="2"/>
  <c r="P312" i="2" s="1"/>
  <c r="L312" i="2"/>
  <c r="K312" i="2"/>
  <c r="H312" i="2"/>
  <c r="G312" i="2"/>
  <c r="N311" i="2"/>
  <c r="M311" i="2"/>
  <c r="P311" i="2" s="1"/>
  <c r="L311" i="2"/>
  <c r="K311" i="2"/>
  <c r="H311" i="2"/>
  <c r="G311" i="2"/>
  <c r="O310" i="2"/>
  <c r="N310" i="2"/>
  <c r="M310" i="2"/>
  <c r="P310" i="2" s="1"/>
  <c r="L310" i="2"/>
  <c r="K310" i="2"/>
  <c r="H310" i="2"/>
  <c r="G310" i="2"/>
  <c r="N309" i="2"/>
  <c r="O309" i="2" s="1"/>
  <c r="M309" i="2"/>
  <c r="P309" i="2" s="1"/>
  <c r="L309" i="2"/>
  <c r="K309" i="2"/>
  <c r="H309" i="2"/>
  <c r="G309" i="2"/>
  <c r="N308" i="2"/>
  <c r="M308" i="2"/>
  <c r="P308" i="2" s="1"/>
  <c r="L308" i="2"/>
  <c r="K308" i="2"/>
  <c r="H308" i="2"/>
  <c r="G308" i="2"/>
  <c r="O307" i="2"/>
  <c r="N307" i="2"/>
  <c r="M307" i="2"/>
  <c r="P307" i="2" s="1"/>
  <c r="L307" i="2"/>
  <c r="K307" i="2"/>
  <c r="H307" i="2"/>
  <c r="G307" i="2"/>
  <c r="N306" i="2"/>
  <c r="O306" i="2" s="1"/>
  <c r="M306" i="2"/>
  <c r="P306" i="2" s="1"/>
  <c r="L306" i="2"/>
  <c r="K306" i="2"/>
  <c r="H306" i="2"/>
  <c r="G306" i="2"/>
  <c r="N305" i="2"/>
  <c r="M305" i="2"/>
  <c r="P305" i="2" s="1"/>
  <c r="L305" i="2"/>
  <c r="K305" i="2"/>
  <c r="H305" i="2"/>
  <c r="G305" i="2"/>
  <c r="O304" i="2"/>
  <c r="N304" i="2"/>
  <c r="M304" i="2"/>
  <c r="P304" i="2" s="1"/>
  <c r="L304" i="2"/>
  <c r="K304" i="2"/>
  <c r="H304" i="2"/>
  <c r="G304" i="2"/>
  <c r="N303" i="2"/>
  <c r="O303" i="2" s="1"/>
  <c r="M303" i="2"/>
  <c r="P303" i="2" s="1"/>
  <c r="L303" i="2"/>
  <c r="K303" i="2"/>
  <c r="H303" i="2"/>
  <c r="G303" i="2"/>
  <c r="N302" i="2"/>
  <c r="M302" i="2"/>
  <c r="P302" i="2" s="1"/>
  <c r="L302" i="2"/>
  <c r="K302" i="2"/>
  <c r="H302" i="2"/>
  <c r="G302" i="2"/>
  <c r="O301" i="2"/>
  <c r="N301" i="2"/>
  <c r="M301" i="2"/>
  <c r="P301" i="2" s="1"/>
  <c r="L301" i="2"/>
  <c r="K301" i="2"/>
  <c r="H301" i="2"/>
  <c r="G301" i="2"/>
  <c r="N300" i="2"/>
  <c r="O300" i="2" s="1"/>
  <c r="M300" i="2"/>
  <c r="P300" i="2" s="1"/>
  <c r="L300" i="2"/>
  <c r="K300" i="2"/>
  <c r="H300" i="2"/>
  <c r="G300" i="2"/>
  <c r="N299" i="2"/>
  <c r="M299" i="2"/>
  <c r="P299" i="2" s="1"/>
  <c r="L299" i="2"/>
  <c r="K299" i="2"/>
  <c r="H299" i="2"/>
  <c r="G299" i="2"/>
  <c r="O298" i="2"/>
  <c r="N298" i="2"/>
  <c r="M298" i="2"/>
  <c r="P298" i="2" s="1"/>
  <c r="L298" i="2"/>
  <c r="K298" i="2"/>
  <c r="H298" i="2"/>
  <c r="G298" i="2"/>
  <c r="N297" i="2"/>
  <c r="O297" i="2" s="1"/>
  <c r="M297" i="2"/>
  <c r="P297" i="2" s="1"/>
  <c r="L297" i="2"/>
  <c r="K297" i="2"/>
  <c r="H297" i="2"/>
  <c r="G297" i="2"/>
  <c r="N296" i="2"/>
  <c r="M296" i="2"/>
  <c r="P296" i="2" s="1"/>
  <c r="L296" i="2"/>
  <c r="K296" i="2"/>
  <c r="H296" i="2"/>
  <c r="G296" i="2"/>
  <c r="O295" i="2"/>
  <c r="N295" i="2"/>
  <c r="M295" i="2"/>
  <c r="P295" i="2" s="1"/>
  <c r="L295" i="2"/>
  <c r="K295" i="2"/>
  <c r="H295" i="2"/>
  <c r="G295" i="2"/>
  <c r="N294" i="2"/>
  <c r="O294" i="2" s="1"/>
  <c r="M294" i="2"/>
  <c r="P294" i="2" s="1"/>
  <c r="L294" i="2"/>
  <c r="K294" i="2"/>
  <c r="H294" i="2"/>
  <c r="G294" i="2"/>
  <c r="N293" i="2"/>
  <c r="M293" i="2"/>
  <c r="P293" i="2" s="1"/>
  <c r="L293" i="2"/>
  <c r="K293" i="2"/>
  <c r="H293" i="2"/>
  <c r="G293" i="2"/>
  <c r="O292" i="2"/>
  <c r="N292" i="2"/>
  <c r="M292" i="2"/>
  <c r="P292" i="2" s="1"/>
  <c r="L292" i="2"/>
  <c r="K292" i="2"/>
  <c r="H292" i="2"/>
  <c r="G292" i="2"/>
  <c r="N291" i="2"/>
  <c r="O291" i="2" s="1"/>
  <c r="M291" i="2"/>
  <c r="P291" i="2" s="1"/>
  <c r="L291" i="2"/>
  <c r="K291" i="2"/>
  <c r="H291" i="2"/>
  <c r="G291" i="2"/>
  <c r="N290" i="2"/>
  <c r="M290" i="2"/>
  <c r="P290" i="2" s="1"/>
  <c r="L290" i="2"/>
  <c r="K290" i="2"/>
  <c r="H290" i="2"/>
  <c r="G290" i="2"/>
  <c r="O289" i="2"/>
  <c r="N289" i="2"/>
  <c r="M289" i="2"/>
  <c r="P289" i="2" s="1"/>
  <c r="L289" i="2"/>
  <c r="K289" i="2"/>
  <c r="H289" i="2"/>
  <c r="G289" i="2"/>
  <c r="N288" i="2"/>
  <c r="O288" i="2" s="1"/>
  <c r="M288" i="2"/>
  <c r="P288" i="2" s="1"/>
  <c r="L288" i="2"/>
  <c r="K288" i="2"/>
  <c r="H288" i="2"/>
  <c r="G288" i="2"/>
  <c r="N287" i="2"/>
  <c r="M287" i="2"/>
  <c r="P287" i="2" s="1"/>
  <c r="L287" i="2"/>
  <c r="K287" i="2"/>
  <c r="H287" i="2"/>
  <c r="G287" i="2"/>
  <c r="O286" i="2"/>
  <c r="N286" i="2"/>
  <c r="M286" i="2"/>
  <c r="P286" i="2" s="1"/>
  <c r="L286" i="2"/>
  <c r="K286" i="2"/>
  <c r="H286" i="2"/>
  <c r="G286" i="2"/>
  <c r="N285" i="2"/>
  <c r="O285" i="2" s="1"/>
  <c r="M285" i="2"/>
  <c r="P285" i="2" s="1"/>
  <c r="L285" i="2"/>
  <c r="K285" i="2"/>
  <c r="H285" i="2"/>
  <c r="G285" i="2"/>
  <c r="N284" i="2"/>
  <c r="M284" i="2"/>
  <c r="P284" i="2" s="1"/>
  <c r="L284" i="2"/>
  <c r="K284" i="2"/>
  <c r="H284" i="2"/>
  <c r="G284" i="2"/>
  <c r="O283" i="2"/>
  <c r="N283" i="2"/>
  <c r="M283" i="2"/>
  <c r="P283" i="2" s="1"/>
  <c r="L283" i="2"/>
  <c r="K283" i="2"/>
  <c r="H283" i="2"/>
  <c r="G283" i="2"/>
  <c r="N282" i="2"/>
  <c r="O282" i="2" s="1"/>
  <c r="M282" i="2"/>
  <c r="P282" i="2" s="1"/>
  <c r="L282" i="2"/>
  <c r="K282" i="2"/>
  <c r="H282" i="2"/>
  <c r="G282" i="2"/>
  <c r="N281" i="2"/>
  <c r="M281" i="2"/>
  <c r="P281" i="2" s="1"/>
  <c r="L281" i="2"/>
  <c r="K281" i="2"/>
  <c r="H281" i="2"/>
  <c r="G281" i="2"/>
  <c r="O280" i="2"/>
  <c r="N280" i="2"/>
  <c r="M280" i="2"/>
  <c r="P280" i="2" s="1"/>
  <c r="L280" i="2"/>
  <c r="K280" i="2"/>
  <c r="H280" i="2"/>
  <c r="G280" i="2"/>
  <c r="N279" i="2"/>
  <c r="O279" i="2" s="1"/>
  <c r="M279" i="2"/>
  <c r="P279" i="2" s="1"/>
  <c r="L279" i="2"/>
  <c r="K279" i="2"/>
  <c r="H279" i="2"/>
  <c r="G279" i="2"/>
  <c r="N278" i="2"/>
  <c r="M278" i="2"/>
  <c r="P278" i="2" s="1"/>
  <c r="L278" i="2"/>
  <c r="K278" i="2"/>
  <c r="H278" i="2"/>
  <c r="G278" i="2"/>
  <c r="O277" i="2"/>
  <c r="N277" i="2"/>
  <c r="M277" i="2"/>
  <c r="P277" i="2" s="1"/>
  <c r="L277" i="2"/>
  <c r="K277" i="2"/>
  <c r="H277" i="2"/>
  <c r="G277" i="2"/>
  <c r="N276" i="2"/>
  <c r="O276" i="2" s="1"/>
  <c r="M276" i="2"/>
  <c r="P276" i="2" s="1"/>
  <c r="L276" i="2"/>
  <c r="K276" i="2"/>
  <c r="H276" i="2"/>
  <c r="G276" i="2"/>
  <c r="N275" i="2"/>
  <c r="M275" i="2"/>
  <c r="P275" i="2" s="1"/>
  <c r="L275" i="2"/>
  <c r="K275" i="2"/>
  <c r="H275" i="2"/>
  <c r="G275" i="2"/>
  <c r="O274" i="2"/>
  <c r="N274" i="2"/>
  <c r="M274" i="2"/>
  <c r="P274" i="2" s="1"/>
  <c r="L274" i="2"/>
  <c r="K274" i="2"/>
  <c r="H274" i="2"/>
  <c r="G274" i="2"/>
  <c r="N273" i="2"/>
  <c r="O273" i="2" s="1"/>
  <c r="M273" i="2"/>
  <c r="P273" i="2" s="1"/>
  <c r="L273" i="2"/>
  <c r="K273" i="2"/>
  <c r="H273" i="2"/>
  <c r="G273" i="2"/>
  <c r="N272" i="2"/>
  <c r="M272" i="2"/>
  <c r="P272" i="2" s="1"/>
  <c r="L272" i="2"/>
  <c r="K272" i="2"/>
  <c r="H272" i="2"/>
  <c r="G272" i="2"/>
  <c r="O271" i="2"/>
  <c r="N271" i="2"/>
  <c r="M271" i="2"/>
  <c r="P271" i="2" s="1"/>
  <c r="L271" i="2"/>
  <c r="K271" i="2"/>
  <c r="H271" i="2"/>
  <c r="G271" i="2"/>
  <c r="N270" i="2"/>
  <c r="O270" i="2" s="1"/>
  <c r="M270" i="2"/>
  <c r="P270" i="2" s="1"/>
  <c r="L270" i="2"/>
  <c r="K270" i="2"/>
  <c r="H270" i="2"/>
  <c r="G270" i="2"/>
  <c r="N269" i="2"/>
  <c r="M269" i="2"/>
  <c r="P269" i="2" s="1"/>
  <c r="L269" i="2"/>
  <c r="K269" i="2"/>
  <c r="H269" i="2"/>
  <c r="G269" i="2"/>
  <c r="O268" i="2"/>
  <c r="N268" i="2"/>
  <c r="M268" i="2"/>
  <c r="P268" i="2" s="1"/>
  <c r="L268" i="2"/>
  <c r="K268" i="2"/>
  <c r="H268" i="2"/>
  <c r="G268" i="2"/>
  <c r="N267" i="2"/>
  <c r="O267" i="2" s="1"/>
  <c r="M267" i="2"/>
  <c r="P267" i="2" s="1"/>
  <c r="L267" i="2"/>
  <c r="K267" i="2"/>
  <c r="H267" i="2"/>
  <c r="G267" i="2"/>
  <c r="N266" i="2"/>
  <c r="M266" i="2"/>
  <c r="P266" i="2" s="1"/>
  <c r="L266" i="2"/>
  <c r="K266" i="2"/>
  <c r="H266" i="2"/>
  <c r="G266" i="2"/>
  <c r="O265" i="2"/>
  <c r="N265" i="2"/>
  <c r="M265" i="2"/>
  <c r="P265" i="2" s="1"/>
  <c r="L265" i="2"/>
  <c r="K265" i="2"/>
  <c r="H265" i="2"/>
  <c r="G265" i="2"/>
  <c r="N264" i="2"/>
  <c r="O264" i="2" s="1"/>
  <c r="M264" i="2"/>
  <c r="P264" i="2" s="1"/>
  <c r="L264" i="2"/>
  <c r="K264" i="2"/>
  <c r="H264" i="2"/>
  <c r="G264" i="2"/>
  <c r="N263" i="2"/>
  <c r="M263" i="2"/>
  <c r="P263" i="2" s="1"/>
  <c r="L263" i="2"/>
  <c r="K263" i="2"/>
  <c r="H263" i="2"/>
  <c r="G263" i="2"/>
  <c r="O262" i="2"/>
  <c r="N262" i="2"/>
  <c r="M262" i="2"/>
  <c r="P262" i="2" s="1"/>
  <c r="L262" i="2"/>
  <c r="K262" i="2"/>
  <c r="H262" i="2"/>
  <c r="G262" i="2"/>
  <c r="N261" i="2"/>
  <c r="O261" i="2" s="1"/>
  <c r="M261" i="2"/>
  <c r="P261" i="2" s="1"/>
  <c r="L261" i="2"/>
  <c r="K261" i="2"/>
  <c r="H261" i="2"/>
  <c r="G261" i="2"/>
  <c r="N260" i="2"/>
  <c r="M260" i="2"/>
  <c r="P260" i="2" s="1"/>
  <c r="L260" i="2"/>
  <c r="K260" i="2"/>
  <c r="H260" i="2"/>
  <c r="G260" i="2"/>
  <c r="O259" i="2"/>
  <c r="N259" i="2"/>
  <c r="M259" i="2"/>
  <c r="P259" i="2" s="1"/>
  <c r="L259" i="2"/>
  <c r="K259" i="2"/>
  <c r="H259" i="2"/>
  <c r="G259" i="2"/>
  <c r="N258" i="2"/>
  <c r="O258" i="2" s="1"/>
  <c r="M258" i="2"/>
  <c r="P258" i="2" s="1"/>
  <c r="L258" i="2"/>
  <c r="K258" i="2"/>
  <c r="H258" i="2"/>
  <c r="G258" i="2"/>
  <c r="N257" i="2"/>
  <c r="M257" i="2"/>
  <c r="P257" i="2" s="1"/>
  <c r="L257" i="2"/>
  <c r="K257" i="2"/>
  <c r="H257" i="2"/>
  <c r="G257" i="2"/>
  <c r="O256" i="2"/>
  <c r="N256" i="2"/>
  <c r="M256" i="2"/>
  <c r="P256" i="2" s="1"/>
  <c r="L256" i="2"/>
  <c r="K256" i="2"/>
  <c r="H256" i="2"/>
  <c r="G256" i="2"/>
  <c r="N255" i="2"/>
  <c r="O255" i="2" s="1"/>
  <c r="M255" i="2"/>
  <c r="P255" i="2" s="1"/>
  <c r="L255" i="2"/>
  <c r="K255" i="2"/>
  <c r="H255" i="2"/>
  <c r="G255" i="2"/>
  <c r="N254" i="2"/>
  <c r="M254" i="2"/>
  <c r="P254" i="2" s="1"/>
  <c r="L254" i="2"/>
  <c r="K254" i="2"/>
  <c r="H254" i="2"/>
  <c r="G254" i="2"/>
  <c r="O253" i="2"/>
  <c r="N253" i="2"/>
  <c r="M253" i="2"/>
  <c r="P253" i="2" s="1"/>
  <c r="L253" i="2"/>
  <c r="K253" i="2"/>
  <c r="H253" i="2"/>
  <c r="G253" i="2"/>
  <c r="N252" i="2"/>
  <c r="O252" i="2" s="1"/>
  <c r="M252" i="2"/>
  <c r="P252" i="2" s="1"/>
  <c r="L252" i="2"/>
  <c r="K252" i="2"/>
  <c r="H252" i="2"/>
  <c r="G252" i="2"/>
  <c r="N251" i="2"/>
  <c r="M251" i="2"/>
  <c r="P251" i="2" s="1"/>
  <c r="L251" i="2"/>
  <c r="K251" i="2"/>
  <c r="H251" i="2"/>
  <c r="G251" i="2"/>
  <c r="O250" i="2"/>
  <c r="N250" i="2"/>
  <c r="M250" i="2"/>
  <c r="P250" i="2" s="1"/>
  <c r="L250" i="2"/>
  <c r="K250" i="2"/>
  <c r="H250" i="2"/>
  <c r="G250" i="2"/>
  <c r="N249" i="2"/>
  <c r="O249" i="2" s="1"/>
  <c r="M249" i="2"/>
  <c r="P249" i="2" s="1"/>
  <c r="L249" i="2"/>
  <c r="K249" i="2"/>
  <c r="H249" i="2"/>
  <c r="G249" i="2"/>
  <c r="N248" i="2"/>
  <c r="M248" i="2"/>
  <c r="P248" i="2" s="1"/>
  <c r="L248" i="2"/>
  <c r="K248" i="2"/>
  <c r="H248" i="2"/>
  <c r="G248" i="2"/>
  <c r="O247" i="2"/>
  <c r="N247" i="2"/>
  <c r="M247" i="2"/>
  <c r="P247" i="2" s="1"/>
  <c r="L247" i="2"/>
  <c r="K247" i="2"/>
  <c r="H247" i="2"/>
  <c r="G247" i="2"/>
  <c r="N246" i="2"/>
  <c r="O246" i="2" s="1"/>
  <c r="M246" i="2"/>
  <c r="P246" i="2" s="1"/>
  <c r="L246" i="2"/>
  <c r="K246" i="2"/>
  <c r="H246" i="2"/>
  <c r="G246" i="2"/>
  <c r="N245" i="2"/>
  <c r="M245" i="2"/>
  <c r="P245" i="2" s="1"/>
  <c r="L245" i="2"/>
  <c r="K245" i="2"/>
  <c r="H245" i="2"/>
  <c r="G245" i="2"/>
  <c r="O244" i="2"/>
  <c r="N244" i="2"/>
  <c r="M244" i="2"/>
  <c r="P244" i="2" s="1"/>
  <c r="L244" i="2"/>
  <c r="K244" i="2"/>
  <c r="H244" i="2"/>
  <c r="G244" i="2"/>
  <c r="N243" i="2"/>
  <c r="O243" i="2" s="1"/>
  <c r="M243" i="2"/>
  <c r="P243" i="2" s="1"/>
  <c r="L243" i="2"/>
  <c r="K243" i="2"/>
  <c r="H243" i="2"/>
  <c r="G243" i="2"/>
  <c r="N242" i="2"/>
  <c r="M242" i="2"/>
  <c r="P242" i="2" s="1"/>
  <c r="L242" i="2"/>
  <c r="K242" i="2"/>
  <c r="H242" i="2"/>
  <c r="G242" i="2"/>
  <c r="O241" i="2"/>
  <c r="N241" i="2"/>
  <c r="M241" i="2"/>
  <c r="P241" i="2" s="1"/>
  <c r="L241" i="2"/>
  <c r="K241" i="2"/>
  <c r="H241" i="2"/>
  <c r="G241" i="2"/>
  <c r="N240" i="2"/>
  <c r="O240" i="2" s="1"/>
  <c r="M240" i="2"/>
  <c r="P240" i="2" s="1"/>
  <c r="L240" i="2"/>
  <c r="K240" i="2"/>
  <c r="H240" i="2"/>
  <c r="G240" i="2"/>
  <c r="N239" i="2"/>
  <c r="M239" i="2"/>
  <c r="P239" i="2" s="1"/>
  <c r="L239" i="2"/>
  <c r="K239" i="2"/>
  <c r="H239" i="2"/>
  <c r="G239" i="2"/>
  <c r="O238" i="2"/>
  <c r="N238" i="2"/>
  <c r="M238" i="2"/>
  <c r="P238" i="2" s="1"/>
  <c r="L238" i="2"/>
  <c r="K238" i="2"/>
  <c r="H238" i="2"/>
  <c r="G238" i="2"/>
  <c r="N237" i="2"/>
  <c r="O237" i="2" s="1"/>
  <c r="M237" i="2"/>
  <c r="P237" i="2" s="1"/>
  <c r="L237" i="2"/>
  <c r="K237" i="2"/>
  <c r="H237" i="2"/>
  <c r="G237" i="2"/>
  <c r="N236" i="2"/>
  <c r="M236" i="2"/>
  <c r="P236" i="2" s="1"/>
  <c r="L236" i="2"/>
  <c r="K236" i="2"/>
  <c r="H236" i="2"/>
  <c r="G236" i="2"/>
  <c r="O235" i="2"/>
  <c r="N235" i="2"/>
  <c r="M235" i="2"/>
  <c r="P235" i="2" s="1"/>
  <c r="L235" i="2"/>
  <c r="K235" i="2"/>
  <c r="H235" i="2"/>
  <c r="G235" i="2"/>
  <c r="N234" i="2"/>
  <c r="O234" i="2" s="1"/>
  <c r="M234" i="2"/>
  <c r="P234" i="2" s="1"/>
  <c r="L234" i="2"/>
  <c r="K234" i="2"/>
  <c r="H234" i="2"/>
  <c r="G234" i="2"/>
  <c r="P233" i="2"/>
  <c r="N233" i="2"/>
  <c r="M233" i="2"/>
  <c r="O233" i="2" s="1"/>
  <c r="L233" i="2"/>
  <c r="K233" i="2"/>
  <c r="H233" i="2"/>
  <c r="G233" i="2"/>
  <c r="O232" i="2"/>
  <c r="N232" i="2"/>
  <c r="M232" i="2"/>
  <c r="P232" i="2" s="1"/>
  <c r="L232" i="2"/>
  <c r="K232" i="2"/>
  <c r="H232" i="2"/>
  <c r="G232" i="2"/>
  <c r="N231" i="2"/>
  <c r="O231" i="2" s="1"/>
  <c r="M231" i="2"/>
  <c r="P231" i="2" s="1"/>
  <c r="L231" i="2"/>
  <c r="K231" i="2"/>
  <c r="H231" i="2"/>
  <c r="G231" i="2"/>
  <c r="P230" i="2"/>
  <c r="N230" i="2"/>
  <c r="M230" i="2"/>
  <c r="O230" i="2" s="1"/>
  <c r="L230" i="2"/>
  <c r="K230" i="2"/>
  <c r="H230" i="2"/>
  <c r="G230" i="2"/>
  <c r="O229" i="2"/>
  <c r="N229" i="2"/>
  <c r="M229" i="2"/>
  <c r="P229" i="2" s="1"/>
  <c r="L229" i="2"/>
  <c r="K229" i="2"/>
  <c r="H229" i="2"/>
  <c r="G229" i="2"/>
  <c r="N228" i="2"/>
  <c r="O228" i="2" s="1"/>
  <c r="M228" i="2"/>
  <c r="P228" i="2" s="1"/>
  <c r="L228" i="2"/>
  <c r="K228" i="2"/>
  <c r="H228" i="2"/>
  <c r="G228" i="2"/>
  <c r="N227" i="2"/>
  <c r="M227" i="2"/>
  <c r="O227" i="2" s="1"/>
  <c r="L227" i="2"/>
  <c r="K227" i="2"/>
  <c r="H227" i="2"/>
  <c r="G227" i="2"/>
  <c r="O226" i="2"/>
  <c r="N226" i="2"/>
  <c r="M226" i="2"/>
  <c r="P226" i="2" s="1"/>
  <c r="L226" i="2"/>
  <c r="K226" i="2"/>
  <c r="H226" i="2"/>
  <c r="G226" i="2"/>
  <c r="N225" i="2"/>
  <c r="O225" i="2" s="1"/>
  <c r="M225" i="2"/>
  <c r="L225" i="2"/>
  <c r="K225" i="2"/>
  <c r="H225" i="2"/>
  <c r="G225" i="2"/>
  <c r="P224" i="2"/>
  <c r="N224" i="2"/>
  <c r="M224" i="2"/>
  <c r="O224" i="2" s="1"/>
  <c r="L224" i="2"/>
  <c r="K224" i="2"/>
  <c r="H224" i="2"/>
  <c r="G224" i="2"/>
  <c r="O223" i="2"/>
  <c r="N223" i="2"/>
  <c r="M223" i="2"/>
  <c r="P223" i="2" s="1"/>
  <c r="L223" i="2"/>
  <c r="K223" i="2"/>
  <c r="H223" i="2"/>
  <c r="G223" i="2"/>
  <c r="N222" i="2"/>
  <c r="O222" i="2" s="1"/>
  <c r="M222" i="2"/>
  <c r="P222" i="2" s="1"/>
  <c r="L222" i="2"/>
  <c r="K222" i="2"/>
  <c r="H222" i="2"/>
  <c r="G222" i="2"/>
  <c r="P221" i="2"/>
  <c r="N221" i="2"/>
  <c r="M221" i="2"/>
  <c r="O221" i="2" s="1"/>
  <c r="L221" i="2"/>
  <c r="K221" i="2"/>
  <c r="H221" i="2"/>
  <c r="G221" i="2"/>
  <c r="O220" i="2"/>
  <c r="N220" i="2"/>
  <c r="M220" i="2"/>
  <c r="P220" i="2" s="1"/>
  <c r="L220" i="2"/>
  <c r="K220" i="2"/>
  <c r="H220" i="2"/>
  <c r="G220" i="2"/>
  <c r="N219" i="2"/>
  <c r="O219" i="2" s="1"/>
  <c r="M219" i="2"/>
  <c r="P219" i="2" s="1"/>
  <c r="L219" i="2"/>
  <c r="K219" i="2"/>
  <c r="H219" i="2"/>
  <c r="G219" i="2"/>
  <c r="N218" i="2"/>
  <c r="M218" i="2"/>
  <c r="O218" i="2" s="1"/>
  <c r="L218" i="2"/>
  <c r="K218" i="2"/>
  <c r="H218" i="2"/>
  <c r="G218" i="2"/>
  <c r="O217" i="2"/>
  <c r="N217" i="2"/>
  <c r="M217" i="2"/>
  <c r="P217" i="2" s="1"/>
  <c r="L217" i="2"/>
  <c r="K217" i="2"/>
  <c r="H217" i="2"/>
  <c r="G217" i="2"/>
  <c r="N216" i="2"/>
  <c r="O216" i="2" s="1"/>
  <c r="M216" i="2"/>
  <c r="L216" i="2"/>
  <c r="K216" i="2"/>
  <c r="H216" i="2"/>
  <c r="G216" i="2"/>
  <c r="P215" i="2"/>
  <c r="N215" i="2"/>
  <c r="M215" i="2"/>
  <c r="O215" i="2" s="1"/>
  <c r="L215" i="2"/>
  <c r="K215" i="2"/>
  <c r="H215" i="2"/>
  <c r="G215" i="2"/>
  <c r="O214" i="2"/>
  <c r="N214" i="2"/>
  <c r="M214" i="2"/>
  <c r="P214" i="2" s="1"/>
  <c r="L214" i="2"/>
  <c r="K214" i="2"/>
  <c r="H214" i="2"/>
  <c r="G214" i="2"/>
  <c r="N213" i="2"/>
  <c r="O213" i="2" s="1"/>
  <c r="M213" i="2"/>
  <c r="P213" i="2" s="1"/>
  <c r="L213" i="2"/>
  <c r="K213" i="2"/>
  <c r="H213" i="2"/>
  <c r="G213" i="2"/>
  <c r="P212" i="2"/>
  <c r="N212" i="2"/>
  <c r="M212" i="2"/>
  <c r="O212" i="2" s="1"/>
  <c r="L212" i="2"/>
  <c r="K212" i="2"/>
  <c r="H212" i="2"/>
  <c r="G212" i="2"/>
  <c r="O211" i="2"/>
  <c r="N211" i="2"/>
  <c r="M211" i="2"/>
  <c r="P211" i="2" s="1"/>
  <c r="L211" i="2"/>
  <c r="K211" i="2"/>
  <c r="H211" i="2"/>
  <c r="G211" i="2"/>
  <c r="N210" i="2"/>
  <c r="O210" i="2" s="1"/>
  <c r="M210" i="2"/>
  <c r="P210" i="2" s="1"/>
  <c r="L210" i="2"/>
  <c r="K210" i="2"/>
  <c r="H210" i="2"/>
  <c r="G210" i="2"/>
  <c r="N209" i="2"/>
  <c r="M209" i="2"/>
  <c r="O209" i="2" s="1"/>
  <c r="L209" i="2"/>
  <c r="K209" i="2"/>
  <c r="H209" i="2"/>
  <c r="G209" i="2"/>
  <c r="O208" i="2"/>
  <c r="N208" i="2"/>
  <c r="M208" i="2"/>
  <c r="P208" i="2" s="1"/>
  <c r="L208" i="2"/>
  <c r="K208" i="2"/>
  <c r="H208" i="2"/>
  <c r="G208" i="2"/>
  <c r="N207" i="2"/>
  <c r="O207" i="2" s="1"/>
  <c r="M207" i="2"/>
  <c r="L207" i="2"/>
  <c r="K207" i="2"/>
  <c r="H207" i="2"/>
  <c r="G207" i="2"/>
  <c r="P206" i="2"/>
  <c r="N206" i="2"/>
  <c r="M206" i="2"/>
  <c r="O206" i="2" s="1"/>
  <c r="L206" i="2"/>
  <c r="K206" i="2"/>
  <c r="H206" i="2"/>
  <c r="G206" i="2"/>
  <c r="O205" i="2"/>
  <c r="N205" i="2"/>
  <c r="M205" i="2"/>
  <c r="P205" i="2" s="1"/>
  <c r="L205" i="2"/>
  <c r="K205" i="2"/>
  <c r="H205" i="2"/>
  <c r="G205" i="2"/>
  <c r="N204" i="2"/>
  <c r="O204" i="2" s="1"/>
  <c r="M204" i="2"/>
  <c r="P204" i="2" s="1"/>
  <c r="L204" i="2"/>
  <c r="K204" i="2"/>
  <c r="H204" i="2"/>
  <c r="G204" i="2"/>
  <c r="P203" i="2"/>
  <c r="N203" i="2"/>
  <c r="M203" i="2"/>
  <c r="O203" i="2" s="1"/>
  <c r="L203" i="2"/>
  <c r="K203" i="2"/>
  <c r="H203" i="2"/>
  <c r="G203" i="2"/>
  <c r="O202" i="2"/>
  <c r="N202" i="2"/>
  <c r="M202" i="2"/>
  <c r="P202" i="2" s="1"/>
  <c r="L202" i="2"/>
  <c r="K202" i="2"/>
  <c r="H202" i="2"/>
  <c r="G202" i="2"/>
  <c r="N201" i="2"/>
  <c r="O201" i="2" s="1"/>
  <c r="M201" i="2"/>
  <c r="P201" i="2" s="1"/>
  <c r="L201" i="2"/>
  <c r="K201" i="2"/>
  <c r="H201" i="2"/>
  <c r="G201" i="2"/>
  <c r="N200" i="2"/>
  <c r="M200" i="2"/>
  <c r="O200" i="2" s="1"/>
  <c r="L200" i="2"/>
  <c r="K200" i="2"/>
  <c r="H200" i="2"/>
  <c r="G200" i="2"/>
  <c r="O199" i="2"/>
  <c r="N199" i="2"/>
  <c r="M199" i="2"/>
  <c r="P199" i="2" s="1"/>
  <c r="L199" i="2"/>
  <c r="K199" i="2"/>
  <c r="H199" i="2"/>
  <c r="G199" i="2"/>
  <c r="N198" i="2"/>
  <c r="O198" i="2" s="1"/>
  <c r="M198" i="2"/>
  <c r="L198" i="2"/>
  <c r="K198" i="2"/>
  <c r="H198" i="2"/>
  <c r="G198" i="2"/>
  <c r="P197" i="2"/>
  <c r="N197" i="2"/>
  <c r="M197" i="2"/>
  <c r="O197" i="2" s="1"/>
  <c r="L197" i="2"/>
  <c r="K197" i="2"/>
  <c r="H197" i="2"/>
  <c r="G197" i="2"/>
  <c r="O196" i="2"/>
  <c r="N196" i="2"/>
  <c r="M196" i="2"/>
  <c r="P196" i="2" s="1"/>
  <c r="L196" i="2"/>
  <c r="K196" i="2"/>
  <c r="H196" i="2"/>
  <c r="G196" i="2"/>
  <c r="N195" i="2"/>
  <c r="O195" i="2" s="1"/>
  <c r="M195" i="2"/>
  <c r="P195" i="2" s="1"/>
  <c r="L195" i="2"/>
  <c r="K195" i="2"/>
  <c r="H195" i="2"/>
  <c r="G195" i="2"/>
  <c r="P194" i="2"/>
  <c r="N194" i="2"/>
  <c r="M194" i="2"/>
  <c r="O194" i="2" s="1"/>
  <c r="L194" i="2"/>
  <c r="K194" i="2"/>
  <c r="H194" i="2"/>
  <c r="G194" i="2"/>
  <c r="O193" i="2"/>
  <c r="N193" i="2"/>
  <c r="M193" i="2"/>
  <c r="P193" i="2" s="1"/>
  <c r="L193" i="2"/>
  <c r="K193" i="2"/>
  <c r="H193" i="2"/>
  <c r="G193" i="2"/>
  <c r="N192" i="2"/>
  <c r="O192" i="2" s="1"/>
  <c r="M192" i="2"/>
  <c r="P192" i="2" s="1"/>
  <c r="L192" i="2"/>
  <c r="K192" i="2"/>
  <c r="H192" i="2"/>
  <c r="G192" i="2"/>
  <c r="N191" i="2"/>
  <c r="M191" i="2"/>
  <c r="O191" i="2" s="1"/>
  <c r="L191" i="2"/>
  <c r="K191" i="2"/>
  <c r="H191" i="2"/>
  <c r="G191" i="2"/>
  <c r="O190" i="2"/>
  <c r="N190" i="2"/>
  <c r="M190" i="2"/>
  <c r="P190" i="2" s="1"/>
  <c r="L190" i="2"/>
  <c r="K190" i="2"/>
  <c r="H190" i="2"/>
  <c r="G190" i="2"/>
  <c r="N189" i="2"/>
  <c r="O189" i="2" s="1"/>
  <c r="M189" i="2"/>
  <c r="L189" i="2"/>
  <c r="K189" i="2"/>
  <c r="H189" i="2"/>
  <c r="G189" i="2"/>
  <c r="P188" i="2"/>
  <c r="N188" i="2"/>
  <c r="M188" i="2"/>
  <c r="O188" i="2" s="1"/>
  <c r="L188" i="2"/>
  <c r="K188" i="2"/>
  <c r="H188" i="2"/>
  <c r="G188" i="2"/>
  <c r="O187" i="2"/>
  <c r="N187" i="2"/>
  <c r="M187" i="2"/>
  <c r="P187" i="2" s="1"/>
  <c r="L187" i="2"/>
  <c r="K187" i="2"/>
  <c r="H187" i="2"/>
  <c r="G187" i="2"/>
  <c r="N186" i="2"/>
  <c r="O186" i="2" s="1"/>
  <c r="M186" i="2"/>
  <c r="P186" i="2" s="1"/>
  <c r="L186" i="2"/>
  <c r="K186" i="2"/>
  <c r="H186" i="2"/>
  <c r="G186" i="2"/>
  <c r="O185" i="2"/>
  <c r="N185" i="2"/>
  <c r="M185" i="2"/>
  <c r="P185" i="2" s="1"/>
  <c r="L185" i="2"/>
  <c r="K185" i="2"/>
  <c r="H185" i="2"/>
  <c r="G185" i="2"/>
  <c r="N184" i="2"/>
  <c r="O184" i="2" s="1"/>
  <c r="M184" i="2"/>
  <c r="P184" i="2" s="1"/>
  <c r="L184" i="2"/>
  <c r="K184" i="2"/>
  <c r="H184" i="2"/>
  <c r="G184" i="2"/>
  <c r="N183" i="2"/>
  <c r="O183" i="2" s="1"/>
  <c r="M183" i="2"/>
  <c r="L183" i="2"/>
  <c r="K183" i="2"/>
  <c r="H183" i="2"/>
  <c r="G183" i="2"/>
  <c r="N182" i="2"/>
  <c r="M182" i="2"/>
  <c r="P182" i="2" s="1"/>
  <c r="L182" i="2"/>
  <c r="K182" i="2"/>
  <c r="H182" i="2"/>
  <c r="G182" i="2"/>
  <c r="N181" i="2"/>
  <c r="O181" i="2" s="1"/>
  <c r="M181" i="2"/>
  <c r="L181" i="2"/>
  <c r="K181" i="2"/>
  <c r="H181" i="2"/>
  <c r="G181" i="2"/>
  <c r="P180" i="2"/>
  <c r="N180" i="2"/>
  <c r="M180" i="2"/>
  <c r="L180" i="2"/>
  <c r="K180" i="2"/>
  <c r="H180" i="2"/>
  <c r="G180" i="2"/>
  <c r="O179" i="2"/>
  <c r="N179" i="2"/>
  <c r="M179" i="2"/>
  <c r="P179" i="2" s="1"/>
  <c r="L179" i="2"/>
  <c r="K179" i="2"/>
  <c r="H179" i="2"/>
  <c r="G179" i="2"/>
  <c r="O178" i="2"/>
  <c r="N178" i="2"/>
  <c r="M178" i="2"/>
  <c r="P178" i="2" s="1"/>
  <c r="L178" i="2"/>
  <c r="K178" i="2"/>
  <c r="H178" i="2"/>
  <c r="G178" i="2"/>
  <c r="N177" i="2"/>
  <c r="M177" i="2"/>
  <c r="P177" i="2" s="1"/>
  <c r="L177" i="2"/>
  <c r="K177" i="2"/>
  <c r="H177" i="2"/>
  <c r="G177" i="2"/>
  <c r="O176" i="2"/>
  <c r="N176" i="2"/>
  <c r="M176" i="2"/>
  <c r="P176" i="2" s="1"/>
  <c r="L176" i="2"/>
  <c r="K176" i="2"/>
  <c r="H176" i="2"/>
  <c r="G176" i="2"/>
  <c r="N175" i="2"/>
  <c r="O175" i="2" s="1"/>
  <c r="M175" i="2"/>
  <c r="P175" i="2" s="1"/>
  <c r="L175" i="2"/>
  <c r="K175" i="2"/>
  <c r="H175" i="2"/>
  <c r="G175" i="2"/>
  <c r="N174" i="2"/>
  <c r="O174" i="2" s="1"/>
  <c r="M174" i="2"/>
  <c r="L174" i="2"/>
  <c r="K174" i="2"/>
  <c r="H174" i="2"/>
  <c r="G174" i="2"/>
  <c r="N173" i="2"/>
  <c r="M173" i="2"/>
  <c r="P173" i="2" s="1"/>
  <c r="L173" i="2"/>
  <c r="K173" i="2"/>
  <c r="H173" i="2"/>
  <c r="G173" i="2"/>
  <c r="N172" i="2"/>
  <c r="O172" i="2" s="1"/>
  <c r="M172" i="2"/>
  <c r="L172" i="2"/>
  <c r="K172" i="2"/>
  <c r="H172" i="2"/>
  <c r="G172" i="2"/>
  <c r="P171" i="2"/>
  <c r="N171" i="2"/>
  <c r="M171" i="2"/>
  <c r="L171" i="2"/>
  <c r="K171" i="2"/>
  <c r="H171" i="2"/>
  <c r="G171" i="2"/>
  <c r="O170" i="2"/>
  <c r="N170" i="2"/>
  <c r="M170" i="2"/>
  <c r="P170" i="2" s="1"/>
  <c r="L170" i="2"/>
  <c r="K170" i="2"/>
  <c r="H170" i="2"/>
  <c r="G170" i="2"/>
  <c r="O169" i="2"/>
  <c r="N169" i="2"/>
  <c r="M169" i="2"/>
  <c r="P169" i="2" s="1"/>
  <c r="L169" i="2"/>
  <c r="K169" i="2"/>
  <c r="H169" i="2"/>
  <c r="G169" i="2"/>
  <c r="N168" i="2"/>
  <c r="M168" i="2"/>
  <c r="P168" i="2" s="1"/>
  <c r="L168" i="2"/>
  <c r="K168" i="2"/>
  <c r="H168" i="2"/>
  <c r="G168" i="2"/>
  <c r="O167" i="2"/>
  <c r="N167" i="2"/>
  <c r="M167" i="2"/>
  <c r="P167" i="2" s="1"/>
  <c r="L167" i="2"/>
  <c r="K167" i="2"/>
  <c r="H167" i="2"/>
  <c r="G167" i="2"/>
  <c r="N166" i="2"/>
  <c r="O166" i="2" s="1"/>
  <c r="M166" i="2"/>
  <c r="P166" i="2" s="1"/>
  <c r="L166" i="2"/>
  <c r="K166" i="2"/>
  <c r="H166" i="2"/>
  <c r="G166" i="2"/>
  <c r="N165" i="2"/>
  <c r="O165" i="2" s="1"/>
  <c r="M165" i="2"/>
  <c r="L165" i="2"/>
  <c r="K165" i="2"/>
  <c r="H165" i="2"/>
  <c r="G165" i="2"/>
  <c r="N164" i="2"/>
  <c r="M164" i="2"/>
  <c r="P164" i="2" s="1"/>
  <c r="L164" i="2"/>
  <c r="K164" i="2"/>
  <c r="H164" i="2"/>
  <c r="G164" i="2"/>
  <c r="N163" i="2"/>
  <c r="O163" i="2" s="1"/>
  <c r="M163" i="2"/>
  <c r="L163" i="2"/>
  <c r="K163" i="2"/>
  <c r="H163" i="2"/>
  <c r="G163" i="2"/>
  <c r="P162" i="2"/>
  <c r="N162" i="2"/>
  <c r="M162" i="2"/>
  <c r="L162" i="2"/>
  <c r="K162" i="2"/>
  <c r="H162" i="2"/>
  <c r="G162" i="2"/>
  <c r="O161" i="2"/>
  <c r="N161" i="2"/>
  <c r="M161" i="2"/>
  <c r="P161" i="2" s="1"/>
  <c r="L161" i="2"/>
  <c r="K161" i="2"/>
  <c r="H161" i="2"/>
  <c r="G161" i="2"/>
  <c r="O160" i="2"/>
  <c r="N160" i="2"/>
  <c r="M160" i="2"/>
  <c r="P160" i="2" s="1"/>
  <c r="L160" i="2"/>
  <c r="K160" i="2"/>
  <c r="H160" i="2"/>
  <c r="G160" i="2"/>
  <c r="N159" i="2"/>
  <c r="M159" i="2"/>
  <c r="P159" i="2" s="1"/>
  <c r="L159" i="2"/>
  <c r="K159" i="2"/>
  <c r="H159" i="2"/>
  <c r="G159" i="2"/>
  <c r="O158" i="2"/>
  <c r="N158" i="2"/>
  <c r="M158" i="2"/>
  <c r="P158" i="2" s="1"/>
  <c r="L158" i="2"/>
  <c r="K158" i="2"/>
  <c r="H158" i="2"/>
  <c r="G158" i="2"/>
  <c r="N157" i="2"/>
  <c r="O157" i="2" s="1"/>
  <c r="M157" i="2"/>
  <c r="P157" i="2" s="1"/>
  <c r="L157" i="2"/>
  <c r="K157" i="2"/>
  <c r="H157" i="2"/>
  <c r="G157" i="2"/>
  <c r="N156" i="2"/>
  <c r="O156" i="2" s="1"/>
  <c r="M156" i="2"/>
  <c r="L156" i="2"/>
  <c r="K156" i="2"/>
  <c r="H156" i="2"/>
  <c r="G156" i="2"/>
  <c r="N155" i="2"/>
  <c r="O155" i="2" s="1"/>
  <c r="M155" i="2"/>
  <c r="P155" i="2" s="1"/>
  <c r="L155" i="2"/>
  <c r="K155" i="2"/>
  <c r="H155" i="2"/>
  <c r="G155" i="2"/>
  <c r="O154" i="2"/>
  <c r="N154" i="2"/>
  <c r="M154" i="2"/>
  <c r="P154" i="2" s="1"/>
  <c r="L154" i="2"/>
  <c r="K154" i="2"/>
  <c r="H154" i="2"/>
  <c r="G154" i="2"/>
  <c r="N153" i="2"/>
  <c r="O153" i="2" s="1"/>
  <c r="M153" i="2"/>
  <c r="P153" i="2" s="1"/>
  <c r="L153" i="2"/>
  <c r="K153" i="2"/>
  <c r="H153" i="2"/>
  <c r="G153" i="2"/>
  <c r="N152" i="2"/>
  <c r="O152" i="2" s="1"/>
  <c r="M152" i="2"/>
  <c r="P152" i="2" s="1"/>
  <c r="L152" i="2"/>
  <c r="K152" i="2"/>
  <c r="H152" i="2"/>
  <c r="G152" i="2"/>
  <c r="O151" i="2"/>
  <c r="N151" i="2"/>
  <c r="M151" i="2"/>
  <c r="P151" i="2" s="1"/>
  <c r="L151" i="2"/>
  <c r="K151" i="2"/>
  <c r="H151" i="2"/>
  <c r="G151" i="2"/>
  <c r="N150" i="2"/>
  <c r="O150" i="2" s="1"/>
  <c r="M150" i="2"/>
  <c r="P150" i="2" s="1"/>
  <c r="L150" i="2"/>
  <c r="K150" i="2"/>
  <c r="H150" i="2"/>
  <c r="G150" i="2"/>
  <c r="N149" i="2"/>
  <c r="O149" i="2" s="1"/>
  <c r="M149" i="2"/>
  <c r="P149" i="2" s="1"/>
  <c r="L149" i="2"/>
  <c r="K149" i="2"/>
  <c r="H149" i="2"/>
  <c r="G149" i="2"/>
  <c r="O148" i="2"/>
  <c r="N148" i="2"/>
  <c r="M148" i="2"/>
  <c r="P148" i="2" s="1"/>
  <c r="L148" i="2"/>
  <c r="K148" i="2"/>
  <c r="H148" i="2"/>
  <c r="G148" i="2"/>
  <c r="N147" i="2"/>
  <c r="O147" i="2" s="1"/>
  <c r="M147" i="2"/>
  <c r="P147" i="2" s="1"/>
  <c r="L147" i="2"/>
  <c r="K147" i="2"/>
  <c r="H147" i="2"/>
  <c r="G147" i="2"/>
  <c r="N146" i="2"/>
  <c r="O146" i="2" s="1"/>
  <c r="M146" i="2"/>
  <c r="P146" i="2" s="1"/>
  <c r="L146" i="2"/>
  <c r="K146" i="2"/>
  <c r="H146" i="2"/>
  <c r="G146" i="2"/>
  <c r="O145" i="2"/>
  <c r="N145" i="2"/>
  <c r="M145" i="2"/>
  <c r="P145" i="2" s="1"/>
  <c r="L145" i="2"/>
  <c r="K145" i="2"/>
  <c r="H145" i="2"/>
  <c r="G145" i="2"/>
  <c r="N144" i="2"/>
  <c r="O144" i="2" s="1"/>
  <c r="M144" i="2"/>
  <c r="P144" i="2" s="1"/>
  <c r="L144" i="2"/>
  <c r="K144" i="2"/>
  <c r="H144" i="2"/>
  <c r="G144" i="2"/>
  <c r="N143" i="2"/>
  <c r="O143" i="2" s="1"/>
  <c r="M143" i="2"/>
  <c r="P143" i="2" s="1"/>
  <c r="L143" i="2"/>
  <c r="K143" i="2"/>
  <c r="H143" i="2"/>
  <c r="G143" i="2"/>
  <c r="O142" i="2"/>
  <c r="N142" i="2"/>
  <c r="M142" i="2"/>
  <c r="P142" i="2" s="1"/>
  <c r="L142" i="2"/>
  <c r="K142" i="2"/>
  <c r="H142" i="2"/>
  <c r="G142" i="2"/>
  <c r="N141" i="2"/>
  <c r="O141" i="2" s="1"/>
  <c r="M141" i="2"/>
  <c r="P141" i="2" s="1"/>
  <c r="L141" i="2"/>
  <c r="K141" i="2"/>
  <c r="H141" i="2"/>
  <c r="G141" i="2"/>
  <c r="N140" i="2"/>
  <c r="O140" i="2" s="1"/>
  <c r="M140" i="2"/>
  <c r="P140" i="2" s="1"/>
  <c r="L140" i="2"/>
  <c r="K140" i="2"/>
  <c r="H140" i="2"/>
  <c r="G140" i="2"/>
  <c r="O139" i="2"/>
  <c r="N139" i="2"/>
  <c r="M139" i="2"/>
  <c r="P139" i="2" s="1"/>
  <c r="L139" i="2"/>
  <c r="K139" i="2"/>
  <c r="H139" i="2"/>
  <c r="G139" i="2"/>
  <c r="N138" i="2"/>
  <c r="O138" i="2" s="1"/>
  <c r="M138" i="2"/>
  <c r="P138" i="2" s="1"/>
  <c r="L138" i="2"/>
  <c r="K138" i="2"/>
  <c r="H138" i="2"/>
  <c r="G138" i="2"/>
  <c r="N137" i="2"/>
  <c r="O137" i="2" s="1"/>
  <c r="M137" i="2"/>
  <c r="P137" i="2" s="1"/>
  <c r="L137" i="2"/>
  <c r="K137" i="2"/>
  <c r="H137" i="2"/>
  <c r="G137" i="2"/>
  <c r="O136" i="2"/>
  <c r="N136" i="2"/>
  <c r="M136" i="2"/>
  <c r="P136" i="2" s="1"/>
  <c r="L136" i="2"/>
  <c r="K136" i="2"/>
  <c r="H136" i="2"/>
  <c r="G136" i="2"/>
  <c r="N135" i="2"/>
  <c r="O135" i="2" s="1"/>
  <c r="M135" i="2"/>
  <c r="P135" i="2" s="1"/>
  <c r="L135" i="2"/>
  <c r="K135" i="2"/>
  <c r="H135" i="2"/>
  <c r="G135" i="2"/>
  <c r="N134" i="2"/>
  <c r="O134" i="2" s="1"/>
  <c r="M134" i="2"/>
  <c r="P134" i="2" s="1"/>
  <c r="L134" i="2"/>
  <c r="K134" i="2"/>
  <c r="H134" i="2"/>
  <c r="G134" i="2"/>
  <c r="O133" i="2"/>
  <c r="N133" i="2"/>
  <c r="M133" i="2"/>
  <c r="P133" i="2" s="1"/>
  <c r="L133" i="2"/>
  <c r="K133" i="2"/>
  <c r="H133" i="2"/>
  <c r="G133" i="2"/>
  <c r="N132" i="2"/>
  <c r="O132" i="2" s="1"/>
  <c r="M132" i="2"/>
  <c r="P132" i="2" s="1"/>
  <c r="L132" i="2"/>
  <c r="K132" i="2"/>
  <c r="H132" i="2"/>
  <c r="G132" i="2"/>
  <c r="N131" i="2"/>
  <c r="O131" i="2" s="1"/>
  <c r="M131" i="2"/>
  <c r="P131" i="2" s="1"/>
  <c r="L131" i="2"/>
  <c r="K131" i="2"/>
  <c r="H131" i="2"/>
  <c r="G131" i="2"/>
  <c r="O130" i="2"/>
  <c r="N130" i="2"/>
  <c r="M130" i="2"/>
  <c r="P130" i="2" s="1"/>
  <c r="L130" i="2"/>
  <c r="K130" i="2"/>
  <c r="H130" i="2"/>
  <c r="G130" i="2"/>
  <c r="N129" i="2"/>
  <c r="O129" i="2" s="1"/>
  <c r="M129" i="2"/>
  <c r="P129" i="2" s="1"/>
  <c r="L129" i="2"/>
  <c r="K129" i="2"/>
  <c r="H129" i="2"/>
  <c r="G129" i="2"/>
  <c r="N128" i="2"/>
  <c r="O128" i="2" s="1"/>
  <c r="M128" i="2"/>
  <c r="P128" i="2" s="1"/>
  <c r="L128" i="2"/>
  <c r="K128" i="2"/>
  <c r="H128" i="2"/>
  <c r="G128" i="2"/>
  <c r="O127" i="2"/>
  <c r="N127" i="2"/>
  <c r="M127" i="2"/>
  <c r="P127" i="2" s="1"/>
  <c r="L127" i="2"/>
  <c r="K127" i="2"/>
  <c r="H127" i="2"/>
  <c r="G127" i="2"/>
  <c r="N126" i="2"/>
  <c r="O126" i="2" s="1"/>
  <c r="M126" i="2"/>
  <c r="P126" i="2" s="1"/>
  <c r="L126" i="2"/>
  <c r="K126" i="2"/>
  <c r="H126" i="2"/>
  <c r="G126" i="2"/>
  <c r="N125" i="2"/>
  <c r="O125" i="2" s="1"/>
  <c r="M125" i="2"/>
  <c r="P125" i="2" s="1"/>
  <c r="L125" i="2"/>
  <c r="K125" i="2"/>
  <c r="H125" i="2"/>
  <c r="G125" i="2"/>
  <c r="O124" i="2"/>
  <c r="N124" i="2"/>
  <c r="M124" i="2"/>
  <c r="P124" i="2" s="1"/>
  <c r="L124" i="2"/>
  <c r="K124" i="2"/>
  <c r="H124" i="2"/>
  <c r="G124" i="2"/>
  <c r="N123" i="2"/>
  <c r="O123" i="2" s="1"/>
  <c r="M123" i="2"/>
  <c r="P123" i="2" s="1"/>
  <c r="L123" i="2"/>
  <c r="K123" i="2"/>
  <c r="H123" i="2"/>
  <c r="G123" i="2"/>
  <c r="N122" i="2"/>
  <c r="O122" i="2" s="1"/>
  <c r="M122" i="2"/>
  <c r="P122" i="2" s="1"/>
  <c r="L122" i="2"/>
  <c r="K122" i="2"/>
  <c r="H122" i="2"/>
  <c r="G122" i="2"/>
  <c r="O121" i="2"/>
  <c r="N121" i="2"/>
  <c r="M121" i="2"/>
  <c r="P121" i="2" s="1"/>
  <c r="L121" i="2"/>
  <c r="K121" i="2"/>
  <c r="H121" i="2"/>
  <c r="G121" i="2"/>
  <c r="N120" i="2"/>
  <c r="O120" i="2" s="1"/>
  <c r="M120" i="2"/>
  <c r="P120" i="2" s="1"/>
  <c r="L120" i="2"/>
  <c r="K120" i="2"/>
  <c r="H120" i="2"/>
  <c r="G120" i="2"/>
  <c r="N119" i="2"/>
  <c r="O119" i="2" s="1"/>
  <c r="M119" i="2"/>
  <c r="P119" i="2" s="1"/>
  <c r="L119" i="2"/>
  <c r="K119" i="2"/>
  <c r="H119" i="2"/>
  <c r="G119" i="2"/>
  <c r="O118" i="2"/>
  <c r="N118" i="2"/>
  <c r="M118" i="2"/>
  <c r="P118" i="2" s="1"/>
  <c r="L118" i="2"/>
  <c r="K118" i="2"/>
  <c r="H118" i="2"/>
  <c r="G118" i="2"/>
  <c r="N117" i="2"/>
  <c r="O117" i="2" s="1"/>
  <c r="M117" i="2"/>
  <c r="P117" i="2" s="1"/>
  <c r="L117" i="2"/>
  <c r="K117" i="2"/>
  <c r="H117" i="2"/>
  <c r="G117" i="2"/>
  <c r="N116" i="2"/>
  <c r="O116" i="2" s="1"/>
  <c r="M116" i="2"/>
  <c r="P116" i="2" s="1"/>
  <c r="L116" i="2"/>
  <c r="K116" i="2"/>
  <c r="H116" i="2"/>
  <c r="G116" i="2"/>
  <c r="O115" i="2"/>
  <c r="N115" i="2"/>
  <c r="M115" i="2"/>
  <c r="P115" i="2" s="1"/>
  <c r="L115" i="2"/>
  <c r="K115" i="2"/>
  <c r="H115" i="2"/>
  <c r="G115" i="2"/>
  <c r="N114" i="2"/>
  <c r="O114" i="2" s="1"/>
  <c r="M114" i="2"/>
  <c r="P114" i="2" s="1"/>
  <c r="L114" i="2"/>
  <c r="K114" i="2"/>
  <c r="H114" i="2"/>
  <c r="G114" i="2"/>
  <c r="N113" i="2"/>
  <c r="O113" i="2" s="1"/>
  <c r="M113" i="2"/>
  <c r="P113" i="2" s="1"/>
  <c r="L113" i="2"/>
  <c r="K113" i="2"/>
  <c r="H113" i="2"/>
  <c r="G113" i="2"/>
  <c r="O112" i="2"/>
  <c r="N112" i="2"/>
  <c r="M112" i="2"/>
  <c r="P112" i="2" s="1"/>
  <c r="L112" i="2"/>
  <c r="K112" i="2"/>
  <c r="H112" i="2"/>
  <c r="G112" i="2"/>
  <c r="N111" i="2"/>
  <c r="O111" i="2" s="1"/>
  <c r="M111" i="2"/>
  <c r="P111" i="2" s="1"/>
  <c r="L111" i="2"/>
  <c r="K111" i="2"/>
  <c r="H111" i="2"/>
  <c r="G111" i="2"/>
  <c r="N110" i="2"/>
  <c r="O110" i="2" s="1"/>
  <c r="M110" i="2"/>
  <c r="P110" i="2" s="1"/>
  <c r="L110" i="2"/>
  <c r="K110" i="2"/>
  <c r="H110" i="2"/>
  <c r="G110" i="2"/>
  <c r="O109" i="2"/>
  <c r="N109" i="2"/>
  <c r="M109" i="2"/>
  <c r="P109" i="2" s="1"/>
  <c r="L109" i="2"/>
  <c r="K109" i="2"/>
  <c r="H109" i="2"/>
  <c r="G109" i="2"/>
  <c r="N108" i="2"/>
  <c r="O108" i="2" s="1"/>
  <c r="M108" i="2"/>
  <c r="P108" i="2" s="1"/>
  <c r="L108" i="2"/>
  <c r="K108" i="2"/>
  <c r="H108" i="2"/>
  <c r="G108" i="2"/>
  <c r="N107" i="2"/>
  <c r="O107" i="2" s="1"/>
  <c r="M107" i="2"/>
  <c r="P107" i="2" s="1"/>
  <c r="L107" i="2"/>
  <c r="K107" i="2"/>
  <c r="H107" i="2"/>
  <c r="G107" i="2"/>
  <c r="O106" i="2"/>
  <c r="N106" i="2"/>
  <c r="M106" i="2"/>
  <c r="P106" i="2" s="1"/>
  <c r="L106" i="2"/>
  <c r="K106" i="2"/>
  <c r="H106" i="2"/>
  <c r="G106" i="2"/>
  <c r="N105" i="2"/>
  <c r="O105" i="2" s="1"/>
  <c r="M105" i="2"/>
  <c r="P105" i="2" s="1"/>
  <c r="L105" i="2"/>
  <c r="K105" i="2"/>
  <c r="H105" i="2"/>
  <c r="G105" i="2"/>
  <c r="N104" i="2"/>
  <c r="O104" i="2" s="1"/>
  <c r="M104" i="2"/>
  <c r="P104" i="2" s="1"/>
  <c r="L104" i="2"/>
  <c r="K104" i="2"/>
  <c r="H104" i="2"/>
  <c r="G104" i="2"/>
  <c r="O103" i="2"/>
  <c r="N103" i="2"/>
  <c r="M103" i="2"/>
  <c r="P103" i="2" s="1"/>
  <c r="L103" i="2"/>
  <c r="K103" i="2"/>
  <c r="H103" i="2"/>
  <c r="G103" i="2"/>
  <c r="N102" i="2"/>
  <c r="O102" i="2" s="1"/>
  <c r="M102" i="2"/>
  <c r="P102" i="2" s="1"/>
  <c r="L102" i="2"/>
  <c r="K102" i="2"/>
  <c r="H102" i="2"/>
  <c r="G102" i="2"/>
  <c r="N101" i="2"/>
  <c r="O101" i="2" s="1"/>
  <c r="M101" i="2"/>
  <c r="P101" i="2" s="1"/>
  <c r="L101" i="2"/>
  <c r="K101" i="2"/>
  <c r="H101" i="2"/>
  <c r="G101" i="2"/>
  <c r="O100" i="2"/>
  <c r="N100" i="2"/>
  <c r="M100" i="2"/>
  <c r="P100" i="2" s="1"/>
  <c r="L100" i="2"/>
  <c r="K100" i="2"/>
  <c r="H100" i="2"/>
  <c r="G100" i="2"/>
  <c r="N99" i="2"/>
  <c r="O99" i="2" s="1"/>
  <c r="M99" i="2"/>
  <c r="P99" i="2" s="1"/>
  <c r="L99" i="2"/>
  <c r="K99" i="2"/>
  <c r="H99" i="2"/>
  <c r="G99" i="2"/>
  <c r="N98" i="2"/>
  <c r="O98" i="2" s="1"/>
  <c r="M98" i="2"/>
  <c r="P98" i="2" s="1"/>
  <c r="L98" i="2"/>
  <c r="K98" i="2"/>
  <c r="H98" i="2"/>
  <c r="G98" i="2"/>
  <c r="O97" i="2"/>
  <c r="N97" i="2"/>
  <c r="M97" i="2"/>
  <c r="P97" i="2" s="1"/>
  <c r="L97" i="2"/>
  <c r="K97" i="2"/>
  <c r="H97" i="2"/>
  <c r="G97" i="2"/>
  <c r="N96" i="2"/>
  <c r="O96" i="2" s="1"/>
  <c r="M96" i="2"/>
  <c r="P96" i="2" s="1"/>
  <c r="L96" i="2"/>
  <c r="K96" i="2"/>
  <c r="H96" i="2"/>
  <c r="G96" i="2"/>
  <c r="N95" i="2"/>
  <c r="O95" i="2" s="1"/>
  <c r="M95" i="2"/>
  <c r="P95" i="2" s="1"/>
  <c r="L95" i="2"/>
  <c r="K95" i="2"/>
  <c r="H95" i="2"/>
  <c r="G95" i="2"/>
  <c r="O94" i="2"/>
  <c r="N94" i="2"/>
  <c r="M94" i="2"/>
  <c r="P94" i="2" s="1"/>
  <c r="L94" i="2"/>
  <c r="K94" i="2"/>
  <c r="H94" i="2"/>
  <c r="G94" i="2"/>
  <c r="N93" i="2"/>
  <c r="O93" i="2" s="1"/>
  <c r="M93" i="2"/>
  <c r="P93" i="2" s="1"/>
  <c r="L93" i="2"/>
  <c r="K93" i="2"/>
  <c r="H93" i="2"/>
  <c r="G93" i="2"/>
  <c r="N92" i="2"/>
  <c r="O92" i="2" s="1"/>
  <c r="M92" i="2"/>
  <c r="P92" i="2" s="1"/>
  <c r="L92" i="2"/>
  <c r="K92" i="2"/>
  <c r="H92" i="2"/>
  <c r="G92" i="2"/>
  <c r="O91" i="2"/>
  <c r="N91" i="2"/>
  <c r="M91" i="2"/>
  <c r="P91" i="2" s="1"/>
  <c r="L91" i="2"/>
  <c r="K91" i="2"/>
  <c r="H91" i="2"/>
  <c r="G91" i="2"/>
  <c r="N90" i="2"/>
  <c r="O90" i="2" s="1"/>
  <c r="M90" i="2"/>
  <c r="P90" i="2" s="1"/>
  <c r="L90" i="2"/>
  <c r="K90" i="2"/>
  <c r="H90" i="2"/>
  <c r="G90" i="2"/>
  <c r="N89" i="2"/>
  <c r="O89" i="2" s="1"/>
  <c r="M89" i="2"/>
  <c r="P89" i="2" s="1"/>
  <c r="L89" i="2"/>
  <c r="K89" i="2"/>
  <c r="H89" i="2"/>
  <c r="G89" i="2"/>
  <c r="O88" i="2"/>
  <c r="N88" i="2"/>
  <c r="M88" i="2"/>
  <c r="P88" i="2" s="1"/>
  <c r="L88" i="2"/>
  <c r="K88" i="2"/>
  <c r="H88" i="2"/>
  <c r="G88" i="2"/>
  <c r="N87" i="2"/>
  <c r="O87" i="2" s="1"/>
  <c r="M87" i="2"/>
  <c r="P87" i="2" s="1"/>
  <c r="L87" i="2"/>
  <c r="K87" i="2"/>
  <c r="H87" i="2"/>
  <c r="G87" i="2"/>
  <c r="N86" i="2"/>
  <c r="O86" i="2" s="1"/>
  <c r="M86" i="2"/>
  <c r="P86" i="2" s="1"/>
  <c r="L86" i="2"/>
  <c r="K86" i="2"/>
  <c r="H86" i="2"/>
  <c r="G86" i="2"/>
  <c r="O85" i="2"/>
  <c r="N85" i="2"/>
  <c r="M85" i="2"/>
  <c r="P85" i="2" s="1"/>
  <c r="L85" i="2"/>
  <c r="K85" i="2"/>
  <c r="H85" i="2"/>
  <c r="G85" i="2"/>
  <c r="N84" i="2"/>
  <c r="O84" i="2" s="1"/>
  <c r="M84" i="2"/>
  <c r="P84" i="2" s="1"/>
  <c r="L84" i="2"/>
  <c r="K84" i="2"/>
  <c r="H84" i="2"/>
  <c r="G84" i="2"/>
  <c r="N83" i="2"/>
  <c r="O83" i="2" s="1"/>
  <c r="M83" i="2"/>
  <c r="P83" i="2" s="1"/>
  <c r="L83" i="2"/>
  <c r="K83" i="2"/>
  <c r="H83" i="2"/>
  <c r="G83" i="2"/>
  <c r="O82" i="2"/>
  <c r="N82" i="2"/>
  <c r="M82" i="2"/>
  <c r="P82" i="2" s="1"/>
  <c r="L82" i="2"/>
  <c r="K82" i="2"/>
  <c r="H82" i="2"/>
  <c r="G82" i="2"/>
  <c r="N81" i="2"/>
  <c r="O81" i="2" s="1"/>
  <c r="M81" i="2"/>
  <c r="P81" i="2" s="1"/>
  <c r="L81" i="2"/>
  <c r="K81" i="2"/>
  <c r="H81" i="2"/>
  <c r="G81" i="2"/>
  <c r="N80" i="2"/>
  <c r="O80" i="2" s="1"/>
  <c r="M80" i="2"/>
  <c r="P80" i="2" s="1"/>
  <c r="L80" i="2"/>
  <c r="K80" i="2"/>
  <c r="H80" i="2"/>
  <c r="G80" i="2"/>
  <c r="O79" i="2"/>
  <c r="N79" i="2"/>
  <c r="M79" i="2"/>
  <c r="P79" i="2" s="1"/>
  <c r="L79" i="2"/>
  <c r="K79" i="2"/>
  <c r="H79" i="2"/>
  <c r="G79" i="2"/>
  <c r="N78" i="2"/>
  <c r="O78" i="2" s="1"/>
  <c r="M78" i="2"/>
  <c r="P78" i="2" s="1"/>
  <c r="L78" i="2"/>
  <c r="K78" i="2"/>
  <c r="H78" i="2"/>
  <c r="G78" i="2"/>
  <c r="N77" i="2"/>
  <c r="O77" i="2" s="1"/>
  <c r="M77" i="2"/>
  <c r="P77" i="2" s="1"/>
  <c r="L77" i="2"/>
  <c r="K77" i="2"/>
  <c r="H77" i="2"/>
  <c r="G77" i="2"/>
  <c r="O76" i="2"/>
  <c r="N76" i="2"/>
  <c r="M76" i="2"/>
  <c r="P76" i="2" s="1"/>
  <c r="L76" i="2"/>
  <c r="K76" i="2"/>
  <c r="H76" i="2"/>
  <c r="G76" i="2"/>
  <c r="N75" i="2"/>
  <c r="O75" i="2" s="1"/>
  <c r="M75" i="2"/>
  <c r="P75" i="2" s="1"/>
  <c r="L75" i="2"/>
  <c r="K75" i="2"/>
  <c r="H75" i="2"/>
  <c r="G75" i="2"/>
  <c r="N74" i="2"/>
  <c r="O74" i="2" s="1"/>
  <c r="M74" i="2"/>
  <c r="P74" i="2" s="1"/>
  <c r="L74" i="2"/>
  <c r="K74" i="2"/>
  <c r="H74" i="2"/>
  <c r="G74" i="2"/>
  <c r="O73" i="2"/>
  <c r="N73" i="2"/>
  <c r="M73" i="2"/>
  <c r="P73" i="2" s="1"/>
  <c r="L73" i="2"/>
  <c r="K73" i="2"/>
  <c r="H73" i="2"/>
  <c r="G73" i="2"/>
  <c r="N72" i="2"/>
  <c r="O72" i="2" s="1"/>
  <c r="M72" i="2"/>
  <c r="P72" i="2" s="1"/>
  <c r="L72" i="2"/>
  <c r="K72" i="2"/>
  <c r="H72" i="2"/>
  <c r="G72" i="2"/>
  <c r="N71" i="2"/>
  <c r="O71" i="2" s="1"/>
  <c r="M71" i="2"/>
  <c r="P71" i="2" s="1"/>
  <c r="L71" i="2"/>
  <c r="K71" i="2"/>
  <c r="H71" i="2"/>
  <c r="G71" i="2"/>
  <c r="O70" i="2"/>
  <c r="N70" i="2"/>
  <c r="M70" i="2"/>
  <c r="P70" i="2" s="1"/>
  <c r="L70" i="2"/>
  <c r="K70" i="2"/>
  <c r="H70" i="2"/>
  <c r="G70" i="2"/>
  <c r="N69" i="2"/>
  <c r="O69" i="2" s="1"/>
  <c r="M69" i="2"/>
  <c r="P69" i="2" s="1"/>
  <c r="L69" i="2"/>
  <c r="K69" i="2"/>
  <c r="H69" i="2"/>
  <c r="G69" i="2"/>
  <c r="N68" i="2"/>
  <c r="O68" i="2" s="1"/>
  <c r="M68" i="2"/>
  <c r="P68" i="2" s="1"/>
  <c r="L68" i="2"/>
  <c r="K68" i="2"/>
  <c r="H68" i="2"/>
  <c r="G68" i="2"/>
  <c r="O67" i="2"/>
  <c r="N67" i="2"/>
  <c r="M67" i="2"/>
  <c r="P67" i="2" s="1"/>
  <c r="L67" i="2"/>
  <c r="K67" i="2"/>
  <c r="H67" i="2"/>
  <c r="G67" i="2"/>
  <c r="N66" i="2"/>
  <c r="O66" i="2" s="1"/>
  <c r="M66" i="2"/>
  <c r="P66" i="2" s="1"/>
  <c r="L66" i="2"/>
  <c r="K66" i="2"/>
  <c r="H66" i="2"/>
  <c r="G66" i="2"/>
  <c r="N65" i="2"/>
  <c r="O65" i="2" s="1"/>
  <c r="M65" i="2"/>
  <c r="P65" i="2" s="1"/>
  <c r="L65" i="2"/>
  <c r="K65" i="2"/>
  <c r="H65" i="2"/>
  <c r="G65" i="2"/>
  <c r="O64" i="2"/>
  <c r="N64" i="2"/>
  <c r="M64" i="2"/>
  <c r="P64" i="2" s="1"/>
  <c r="L64" i="2"/>
  <c r="K64" i="2"/>
  <c r="H64" i="2"/>
  <c r="G64" i="2"/>
  <c r="N63" i="2"/>
  <c r="O63" i="2" s="1"/>
  <c r="M63" i="2"/>
  <c r="P63" i="2" s="1"/>
  <c r="L63" i="2"/>
  <c r="K63" i="2"/>
  <c r="H63" i="2"/>
  <c r="G63" i="2"/>
  <c r="N62" i="2"/>
  <c r="O62" i="2" s="1"/>
  <c r="M62" i="2"/>
  <c r="P62" i="2" s="1"/>
  <c r="L62" i="2"/>
  <c r="K62" i="2"/>
  <c r="H62" i="2"/>
  <c r="G62" i="2"/>
  <c r="O61" i="2"/>
  <c r="N61" i="2"/>
  <c r="M61" i="2"/>
  <c r="P61" i="2" s="1"/>
  <c r="L61" i="2"/>
  <c r="K61" i="2"/>
  <c r="H61" i="2"/>
  <c r="G61" i="2"/>
  <c r="N60" i="2"/>
  <c r="O60" i="2" s="1"/>
  <c r="M60" i="2"/>
  <c r="P60" i="2" s="1"/>
  <c r="L60" i="2"/>
  <c r="K60" i="2"/>
  <c r="H60" i="2"/>
  <c r="G60" i="2"/>
  <c r="N59" i="2"/>
  <c r="O59" i="2" s="1"/>
  <c r="M59" i="2"/>
  <c r="P59" i="2" s="1"/>
  <c r="L59" i="2"/>
  <c r="K59" i="2"/>
  <c r="H59" i="2"/>
  <c r="G59" i="2"/>
  <c r="O58" i="2"/>
  <c r="N58" i="2"/>
  <c r="M58" i="2"/>
  <c r="P58" i="2" s="1"/>
  <c r="L58" i="2"/>
  <c r="K58" i="2"/>
  <c r="H58" i="2"/>
  <c r="G58" i="2"/>
  <c r="N57" i="2"/>
  <c r="O57" i="2" s="1"/>
  <c r="M57" i="2"/>
  <c r="P57" i="2" s="1"/>
  <c r="L57" i="2"/>
  <c r="K57" i="2"/>
  <c r="H57" i="2"/>
  <c r="G57" i="2"/>
  <c r="N56" i="2"/>
  <c r="O56" i="2" s="1"/>
  <c r="M56" i="2"/>
  <c r="P56" i="2" s="1"/>
  <c r="L56" i="2"/>
  <c r="K56" i="2"/>
  <c r="H56" i="2"/>
  <c r="G56" i="2"/>
  <c r="O55" i="2"/>
  <c r="N55" i="2"/>
  <c r="M55" i="2"/>
  <c r="P55" i="2" s="1"/>
  <c r="L55" i="2"/>
  <c r="K55" i="2"/>
  <c r="H55" i="2"/>
  <c r="G55" i="2"/>
  <c r="N54" i="2"/>
  <c r="O54" i="2" s="1"/>
  <c r="M54" i="2"/>
  <c r="P54" i="2" s="1"/>
  <c r="L54" i="2"/>
  <c r="K54" i="2"/>
  <c r="H54" i="2"/>
  <c r="G54" i="2"/>
  <c r="N53" i="2"/>
  <c r="O53" i="2" s="1"/>
  <c r="M53" i="2"/>
  <c r="P53" i="2" s="1"/>
  <c r="L53" i="2"/>
  <c r="K53" i="2"/>
  <c r="H53" i="2"/>
  <c r="G53" i="2"/>
  <c r="O52" i="2"/>
  <c r="N52" i="2"/>
  <c r="M52" i="2"/>
  <c r="P52" i="2" s="1"/>
  <c r="L52" i="2"/>
  <c r="K52" i="2"/>
  <c r="H52" i="2"/>
  <c r="G52" i="2"/>
  <c r="N51" i="2"/>
  <c r="O51" i="2" s="1"/>
  <c r="M51" i="2"/>
  <c r="P51" i="2" s="1"/>
  <c r="L51" i="2"/>
  <c r="K51" i="2"/>
  <c r="H51" i="2"/>
  <c r="G51" i="2"/>
  <c r="N50" i="2"/>
  <c r="O50" i="2" s="1"/>
  <c r="M50" i="2"/>
  <c r="P50" i="2" s="1"/>
  <c r="L50" i="2"/>
  <c r="K50" i="2"/>
  <c r="H50" i="2"/>
  <c r="G50" i="2"/>
  <c r="O49" i="2"/>
  <c r="N49" i="2"/>
  <c r="M49" i="2"/>
  <c r="P49" i="2" s="1"/>
  <c r="L49" i="2"/>
  <c r="K49" i="2"/>
  <c r="H49" i="2"/>
  <c r="G49" i="2"/>
  <c r="N48" i="2"/>
  <c r="O48" i="2" s="1"/>
  <c r="M48" i="2"/>
  <c r="P48" i="2" s="1"/>
  <c r="L48" i="2"/>
  <c r="K48" i="2"/>
  <c r="H48" i="2"/>
  <c r="G48" i="2"/>
  <c r="N47" i="2"/>
  <c r="O47" i="2" s="1"/>
  <c r="M47" i="2"/>
  <c r="P47" i="2" s="1"/>
  <c r="L47" i="2"/>
  <c r="K47" i="2"/>
  <c r="H47" i="2"/>
  <c r="G47" i="2"/>
  <c r="O46" i="2"/>
  <c r="N46" i="2"/>
  <c r="M46" i="2"/>
  <c r="P46" i="2" s="1"/>
  <c r="L46" i="2"/>
  <c r="K46" i="2"/>
  <c r="H46" i="2"/>
  <c r="G46" i="2"/>
  <c r="N45" i="2"/>
  <c r="O45" i="2" s="1"/>
  <c r="M45" i="2"/>
  <c r="P45" i="2" s="1"/>
  <c r="L45" i="2"/>
  <c r="K45" i="2"/>
  <c r="H45" i="2"/>
  <c r="G45" i="2"/>
  <c r="N44" i="2"/>
  <c r="O44" i="2" s="1"/>
  <c r="M44" i="2"/>
  <c r="P44" i="2" s="1"/>
  <c r="L44" i="2"/>
  <c r="K44" i="2"/>
  <c r="H44" i="2"/>
  <c r="G44" i="2"/>
  <c r="O43" i="2"/>
  <c r="N43" i="2"/>
  <c r="M43" i="2"/>
  <c r="P43" i="2" s="1"/>
  <c r="L43" i="2"/>
  <c r="K43" i="2"/>
  <c r="H43" i="2"/>
  <c r="G43" i="2"/>
  <c r="N42" i="2"/>
  <c r="O42" i="2" s="1"/>
  <c r="M42" i="2"/>
  <c r="P42" i="2" s="1"/>
  <c r="L42" i="2"/>
  <c r="K42" i="2"/>
  <c r="H42" i="2"/>
  <c r="G42" i="2"/>
  <c r="N41" i="2"/>
  <c r="O41" i="2" s="1"/>
  <c r="M41" i="2"/>
  <c r="P41" i="2" s="1"/>
  <c r="L41" i="2"/>
  <c r="K41" i="2"/>
  <c r="H41" i="2"/>
  <c r="G41" i="2"/>
  <c r="O40" i="2"/>
  <c r="N40" i="2"/>
  <c r="M40" i="2"/>
  <c r="P40" i="2" s="1"/>
  <c r="L40" i="2"/>
  <c r="K40" i="2"/>
  <c r="H40" i="2"/>
  <c r="G40" i="2"/>
  <c r="N39" i="2"/>
  <c r="O39" i="2" s="1"/>
  <c r="M39" i="2"/>
  <c r="P39" i="2" s="1"/>
  <c r="L39" i="2"/>
  <c r="K39" i="2"/>
  <c r="H39" i="2"/>
  <c r="G39" i="2"/>
  <c r="N38" i="2"/>
  <c r="O38" i="2" s="1"/>
  <c r="M38" i="2"/>
  <c r="P38" i="2" s="1"/>
  <c r="L38" i="2"/>
  <c r="K38" i="2"/>
  <c r="H38" i="2"/>
  <c r="G38" i="2"/>
  <c r="O37" i="2"/>
  <c r="N37" i="2"/>
  <c r="M37" i="2"/>
  <c r="P37" i="2" s="1"/>
  <c r="L37" i="2"/>
  <c r="K37" i="2"/>
  <c r="H37" i="2"/>
  <c r="G37" i="2"/>
  <c r="N36" i="2"/>
  <c r="O36" i="2" s="1"/>
  <c r="M36" i="2"/>
  <c r="P36" i="2" s="1"/>
  <c r="L36" i="2"/>
  <c r="K36" i="2"/>
  <c r="H36" i="2"/>
  <c r="G36" i="2"/>
  <c r="N35" i="2"/>
  <c r="O35" i="2" s="1"/>
  <c r="M35" i="2"/>
  <c r="P35" i="2" s="1"/>
  <c r="L35" i="2"/>
  <c r="K35" i="2"/>
  <c r="H35" i="2"/>
  <c r="G35" i="2"/>
  <c r="O34" i="2"/>
  <c r="N34" i="2"/>
  <c r="M34" i="2"/>
  <c r="P34" i="2" s="1"/>
  <c r="L34" i="2"/>
  <c r="K34" i="2"/>
  <c r="H34" i="2"/>
  <c r="G34" i="2"/>
  <c r="N33" i="2"/>
  <c r="O33" i="2" s="1"/>
  <c r="M33" i="2"/>
  <c r="P33" i="2" s="1"/>
  <c r="L33" i="2"/>
  <c r="K33" i="2"/>
  <c r="H33" i="2"/>
  <c r="G33" i="2"/>
  <c r="N32" i="2"/>
  <c r="O32" i="2" s="1"/>
  <c r="M32" i="2"/>
  <c r="P32" i="2" s="1"/>
  <c r="L32" i="2"/>
  <c r="K32" i="2"/>
  <c r="H32" i="2"/>
  <c r="G32" i="2"/>
  <c r="O31" i="2"/>
  <c r="N31" i="2"/>
  <c r="M31" i="2"/>
  <c r="P31" i="2" s="1"/>
  <c r="L31" i="2"/>
  <c r="K31" i="2"/>
  <c r="H31" i="2"/>
  <c r="G31" i="2"/>
  <c r="N30" i="2"/>
  <c r="O30" i="2" s="1"/>
  <c r="M30" i="2"/>
  <c r="P30" i="2" s="1"/>
  <c r="L30" i="2"/>
  <c r="K30" i="2"/>
  <c r="H30" i="2"/>
  <c r="G30" i="2"/>
  <c r="N29" i="2"/>
  <c r="O29" i="2" s="1"/>
  <c r="M29" i="2"/>
  <c r="P29" i="2" s="1"/>
  <c r="L29" i="2"/>
  <c r="K29" i="2"/>
  <c r="H29" i="2"/>
  <c r="G29" i="2"/>
  <c r="O28" i="2"/>
  <c r="N28" i="2"/>
  <c r="M28" i="2"/>
  <c r="P28" i="2" s="1"/>
  <c r="L28" i="2"/>
  <c r="K28" i="2"/>
  <c r="H28" i="2"/>
  <c r="G28" i="2"/>
  <c r="N27" i="2"/>
  <c r="O27" i="2" s="1"/>
  <c r="M27" i="2"/>
  <c r="P27" i="2" s="1"/>
  <c r="L27" i="2"/>
  <c r="K27" i="2"/>
  <c r="H27" i="2"/>
  <c r="G27" i="2"/>
  <c r="N26" i="2"/>
  <c r="O26" i="2" s="1"/>
  <c r="M26" i="2"/>
  <c r="P26" i="2" s="1"/>
  <c r="L26" i="2"/>
  <c r="K26" i="2"/>
  <c r="H26" i="2"/>
  <c r="G26" i="2"/>
  <c r="O25" i="2"/>
  <c r="N25" i="2"/>
  <c r="M25" i="2"/>
  <c r="P25" i="2" s="1"/>
  <c r="L25" i="2"/>
  <c r="K25" i="2"/>
  <c r="H25" i="2"/>
  <c r="G25" i="2"/>
  <c r="N24" i="2"/>
  <c r="O24" i="2" s="1"/>
  <c r="M24" i="2"/>
  <c r="P24" i="2" s="1"/>
  <c r="L24" i="2"/>
  <c r="K24" i="2"/>
  <c r="H24" i="2"/>
  <c r="G24" i="2"/>
  <c r="N23" i="2"/>
  <c r="O23" i="2" s="1"/>
  <c r="M23" i="2"/>
  <c r="P23" i="2" s="1"/>
  <c r="L23" i="2"/>
  <c r="K23" i="2"/>
  <c r="H23" i="2"/>
  <c r="G23" i="2"/>
  <c r="O22" i="2"/>
  <c r="N22" i="2"/>
  <c r="M22" i="2"/>
  <c r="P22" i="2" s="1"/>
  <c r="L22" i="2"/>
  <c r="K22" i="2"/>
  <c r="H22" i="2"/>
  <c r="G22" i="2"/>
  <c r="N21" i="2"/>
  <c r="O21" i="2" s="1"/>
  <c r="M21" i="2"/>
  <c r="P21" i="2" s="1"/>
  <c r="L21" i="2"/>
  <c r="K21" i="2"/>
  <c r="H21" i="2"/>
  <c r="G21" i="2"/>
  <c r="N20" i="2"/>
  <c r="O20" i="2" s="1"/>
  <c r="M20" i="2"/>
  <c r="P20" i="2" s="1"/>
  <c r="L20" i="2"/>
  <c r="K20" i="2"/>
  <c r="H20" i="2"/>
  <c r="G20" i="2"/>
  <c r="O19" i="2"/>
  <c r="N19" i="2"/>
  <c r="M19" i="2"/>
  <c r="P19" i="2" s="1"/>
  <c r="L19" i="2"/>
  <c r="K19" i="2"/>
  <c r="H19" i="2"/>
  <c r="G19" i="2"/>
  <c r="N18" i="2"/>
  <c r="O18" i="2" s="1"/>
  <c r="M18" i="2"/>
  <c r="P18" i="2" s="1"/>
  <c r="L18" i="2"/>
  <c r="K18" i="2"/>
  <c r="H18" i="2"/>
  <c r="G18" i="2"/>
  <c r="N17" i="2"/>
  <c r="O17" i="2" s="1"/>
  <c r="M17" i="2"/>
  <c r="P17" i="2" s="1"/>
  <c r="L17" i="2"/>
  <c r="K17" i="2"/>
  <c r="H17" i="2"/>
  <c r="G17" i="2"/>
  <c r="O16" i="2"/>
  <c r="N16" i="2"/>
  <c r="M16" i="2"/>
  <c r="P16" i="2" s="1"/>
  <c r="L16" i="2"/>
  <c r="K16" i="2"/>
  <c r="H16" i="2"/>
  <c r="G16" i="2"/>
  <c r="N15" i="2"/>
  <c r="O15" i="2" s="1"/>
  <c r="M15" i="2"/>
  <c r="P15" i="2" s="1"/>
  <c r="L15" i="2"/>
  <c r="K15" i="2"/>
  <c r="H15" i="2"/>
  <c r="G15" i="2"/>
  <c r="O162" i="2" l="1"/>
  <c r="P163" i="2"/>
  <c r="O164" i="2"/>
  <c r="O171" i="2"/>
  <c r="P172" i="2"/>
  <c r="O173" i="2"/>
  <c r="O180" i="2"/>
  <c r="P181" i="2"/>
  <c r="O182" i="2"/>
  <c r="P189" i="2"/>
  <c r="P191" i="2"/>
  <c r="P198" i="2"/>
  <c r="P200" i="2"/>
  <c r="P207" i="2"/>
  <c r="P209" i="2"/>
  <c r="P216" i="2"/>
  <c r="P218" i="2"/>
  <c r="P225" i="2"/>
  <c r="P227" i="2"/>
  <c r="P156" i="2"/>
  <c r="O159" i="2"/>
  <c r="P165" i="2"/>
  <c r="O168" i="2"/>
  <c r="P174" i="2"/>
  <c r="O177" i="2"/>
  <c r="P183" i="2"/>
  <c r="O236" i="2"/>
  <c r="O239" i="2"/>
  <c r="O242" i="2"/>
  <c r="O245" i="2"/>
  <c r="O248" i="2"/>
  <c r="O251" i="2"/>
  <c r="O254" i="2"/>
  <c r="O257" i="2"/>
  <c r="O260" i="2"/>
  <c r="O263" i="2"/>
  <c r="O266" i="2"/>
  <c r="O269" i="2"/>
  <c r="O272" i="2"/>
  <c r="O275" i="2"/>
  <c r="O278" i="2"/>
  <c r="O281" i="2"/>
  <c r="O284" i="2"/>
  <c r="O287" i="2"/>
  <c r="O290" i="2"/>
  <c r="O293" i="2"/>
  <c r="O296" i="2"/>
  <c r="O299" i="2"/>
  <c r="O302" i="2"/>
  <c r="O305" i="2"/>
  <c r="O308" i="2"/>
  <c r="O311" i="2"/>
  <c r="O314" i="2"/>
  <c r="O317" i="2"/>
  <c r="O320" i="2"/>
  <c r="O323" i="2"/>
  <c r="O326" i="2"/>
  <c r="O329" i="2"/>
  <c r="O332" i="2"/>
  <c r="O335" i="2"/>
  <c r="O338" i="2"/>
  <c r="O341" i="2"/>
  <c r="O344" i="2"/>
  <c r="O347" i="2"/>
  <c r="O350" i="2"/>
  <c r="O353" i="2"/>
  <c r="O356" i="2"/>
  <c r="O359" i="2"/>
  <c r="O362" i="2"/>
  <c r="O365" i="2"/>
  <c r="O368" i="2"/>
  <c r="O371" i="2"/>
  <c r="O374" i="2"/>
  <c r="O377" i="2"/>
  <c r="P378" i="2"/>
  <c r="O379" i="2"/>
  <c r="P385" i="2"/>
  <c r="P387" i="2"/>
  <c r="O388" i="2"/>
  <c r="P394" i="2"/>
  <c r="P401" i="2"/>
  <c r="P403" i="2"/>
  <c r="P410" i="2"/>
  <c r="P412" i="2"/>
  <c r="P419" i="2"/>
  <c r="P421" i="2"/>
  <c r="P434" i="2"/>
  <c r="O383" i="2"/>
  <c r="P384" i="2"/>
  <c r="O392" i="2"/>
  <c r="P393" i="2"/>
  <c r="P395" i="2"/>
  <c r="P397" i="2"/>
  <c r="P404" i="2"/>
  <c r="P406" i="2"/>
  <c r="P413" i="2"/>
  <c r="P415" i="2"/>
  <c r="P422" i="2"/>
  <c r="P424" i="2"/>
  <c r="P431" i="2"/>
  <c r="P433" i="2"/>
  <c r="O436" i="2"/>
  <c r="O437" i="2"/>
  <c r="O438" i="2"/>
  <c r="O439" i="2"/>
  <c r="O440" i="2"/>
  <c r="O441" i="2"/>
  <c r="O442" i="2"/>
  <c r="O443" i="2"/>
  <c r="O446" i="2"/>
  <c r="O453" i="2"/>
  <c r="O456" i="2"/>
  <c r="O463" i="2"/>
  <c r="O466" i="2"/>
  <c r="O469" i="2"/>
  <c r="O472" i="2"/>
  <c r="O488" i="2"/>
  <c r="O491" i="2"/>
  <c r="P518" i="2"/>
  <c r="O556" i="2"/>
  <c r="O624" i="2"/>
</calcChain>
</file>

<file path=xl/sharedStrings.xml><?xml version="1.0" encoding="utf-8"?>
<sst xmlns="http://schemas.openxmlformats.org/spreadsheetml/2006/main" count="2344" uniqueCount="277">
  <si>
    <t/>
  </si>
  <si>
    <t>(назва бюджету)</t>
  </si>
  <si>
    <t>Загальний фонд</t>
  </si>
  <si>
    <t>Спеціальний фонд</t>
  </si>
  <si>
    <t>затверджено розписом на звітний рік з урахуванням змін</t>
  </si>
  <si>
    <t>виконано за звітний період (рік)</t>
  </si>
  <si>
    <t>% виконання</t>
  </si>
  <si>
    <t>Державне управління</t>
  </si>
  <si>
    <t>Освіта</t>
  </si>
  <si>
    <t>Надання дошкільної освіти</t>
  </si>
  <si>
    <t>0611010</t>
  </si>
  <si>
    <t>Надання загальної середньої освіти за рахунок коштів місцевого бюджету</t>
  </si>
  <si>
    <t>0611021</t>
  </si>
  <si>
    <t>Надання загальної середньої освіти за рахунок освітньої субвенції</t>
  </si>
  <si>
    <t>0611031</t>
  </si>
  <si>
    <t xml:space="preserve">Надання загальної середньої освіти за рахунок залишку коштів за освітньою субвенцією </t>
  </si>
  <si>
    <t>0611061</t>
  </si>
  <si>
    <t>Надання позашкільної освіти закладами позашкільної освіти, заходи із позашкільної роботи з дітьми</t>
  </si>
  <si>
    <t>0611070</t>
  </si>
  <si>
    <t>1011070</t>
  </si>
  <si>
    <t>Забезпечення діяльності інших закладів у сфері освіти</t>
  </si>
  <si>
    <t>0611141</t>
  </si>
  <si>
    <t>Інші програми та заходи у сфері освіти</t>
  </si>
  <si>
    <t>0611142</t>
  </si>
  <si>
    <t>Забезпечення діяльності інклюзивно-ресурсних центрів</t>
  </si>
  <si>
    <t>Забезпечення діяльності інклюзивно-ресурсних центрів за рахунок коштів місцевого бюджету</t>
  </si>
  <si>
    <t>0611151</t>
  </si>
  <si>
    <t>Забезпечення діяльності інклюзивно-ресурсних центрів за рахунок освітньої субвенції</t>
  </si>
  <si>
    <t>0611152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</si>
  <si>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</si>
  <si>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</si>
  <si>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</si>
  <si>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</si>
  <si>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0611182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</si>
  <si>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</si>
  <si>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0611200</t>
  </si>
  <si>
    <t>Охорона здоров'я</t>
  </si>
  <si>
    <t>Багатопрофільна стаціонарна медична допомога населенню</t>
  </si>
  <si>
    <t>0712010</t>
  </si>
  <si>
    <t>Первинна медична допомога населенню, що надається центрами первинної медичної (медико-санітарної) допомоги</t>
  </si>
  <si>
    <t>0712111</t>
  </si>
  <si>
    <t>Соціальний захист та соціальне забезпечення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</si>
  <si>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</si>
  <si>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0713102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</si>
  <si>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</si>
  <si>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0713104</t>
  </si>
  <si>
    <t>Утримання та забезпечення діяльності центрів соціальних служб</t>
  </si>
  <si>
    <t>0713121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</si>
  <si>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</si>
  <si>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</si>
  <si>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0713140</t>
  </si>
  <si>
    <t>Організація та проведення громадських робіт</t>
  </si>
  <si>
    <t>0113210</t>
  </si>
  <si>
    <t>Забезпечення діяльності інших закладів у сфері соціального захисту і соціального забезпечення</t>
  </si>
  <si>
    <t>0713241</t>
  </si>
  <si>
    <t>Інші заходи у сфері соціального захисту і соціального забезпечення</t>
  </si>
  <si>
    <t>0713242</t>
  </si>
  <si>
    <t>Культура і мистецтво</t>
  </si>
  <si>
    <t>Забезпечення діяльності бібліотек</t>
  </si>
  <si>
    <t>1014030</t>
  </si>
  <si>
    <t>Забезпечення діяльності палаців і будинків культури, клубів, центрів дозвілля та інших клубних закладів</t>
  </si>
  <si>
    <t>1014060</t>
  </si>
  <si>
    <t>Інші заходи в галузі культури і мистецтва</t>
  </si>
  <si>
    <t>1014082</t>
  </si>
  <si>
    <t>Фізична культура і спорт</t>
  </si>
  <si>
    <t>Проведення навчально-тренувальних зборів і змагань з олімпійських видів спорту</t>
  </si>
  <si>
    <t>0615011</t>
  </si>
  <si>
    <t>Утримання та навчально-тренувальна робота комунальних дитячо-юнацьких спортивних шкіл</t>
  </si>
  <si>
    <t>0615031</t>
  </si>
  <si>
    <t>Підтримка спорту вищих досягнень та організацій, які здійснюють фізкультурно-спортивну діяльність в регіоні</t>
  </si>
  <si>
    <t>0615062</t>
  </si>
  <si>
    <t>Житлово-комунальне господарство</t>
  </si>
  <si>
    <t>Експлуатація та технічне обслуговування житлового фонду</t>
  </si>
  <si>
    <t>1216011</t>
  </si>
  <si>
    <t>Забезпечення діяльності водопровідно-каналізаційного господарства</t>
  </si>
  <si>
    <t>1216013</t>
  </si>
  <si>
    <t>Організація благоустрою населених пунктів</t>
  </si>
  <si>
    <t>0116030</t>
  </si>
  <si>
    <t>1216030</t>
  </si>
  <si>
    <t>Реалізація державних та місцевих житлових програм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</si>
  <si>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</si>
  <si>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0716083</t>
  </si>
  <si>
    <t>Економічна діяльність</t>
  </si>
  <si>
    <t>Здійснення  заходів із землеустрою</t>
  </si>
  <si>
    <t>0117130</t>
  </si>
  <si>
    <t>Будівництво освітніх установ та закладів</t>
  </si>
  <si>
    <t>1217321</t>
  </si>
  <si>
    <t>Будівництво медичних установ та закладів</t>
  </si>
  <si>
    <t>1217322</t>
  </si>
  <si>
    <t>Будівництво установ та закладів культури</t>
  </si>
  <si>
    <t>1217324</t>
  </si>
  <si>
    <t>Будівництво споруд, установ та закладів фізичної культури і спорту</t>
  </si>
  <si>
    <t>1217325</t>
  </si>
  <si>
    <t>Будівництво інших об`єктів комунальної власності</t>
  </si>
  <si>
    <t>1217330</t>
  </si>
  <si>
    <t>Розроблення схем планування та забудови територій (містобудівної документації)</t>
  </si>
  <si>
    <t>0117350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</si>
  <si>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</si>
  <si>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</si>
  <si>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1217363</t>
  </si>
  <si>
    <t>Реалізація інших заходів щодо соціально-економічного розвитку територій</t>
  </si>
  <si>
    <t>3717370</t>
  </si>
  <si>
    <t>Розвиток мережі центрів надання адміністративних послуг</t>
  </si>
  <si>
    <t>1217390</t>
  </si>
  <si>
    <t>Утримання та розвиток автомобільних доріг та дорожньої інфраструктури за рахунок коштів місцевого бюджету</t>
  </si>
  <si>
    <t>1217461</t>
  </si>
  <si>
    <t>Реалізація Національної програми інформатизації</t>
  </si>
  <si>
    <t>1217520</t>
  </si>
  <si>
    <t>Інші заходи, пов'язані з економічною діяльністю</t>
  </si>
  <si>
    <t>0117693</t>
  </si>
  <si>
    <t>1017693</t>
  </si>
  <si>
    <t>1217693</t>
  </si>
  <si>
    <t>Інша діяльність</t>
  </si>
  <si>
    <t>Заходи із запобігання та ліквідації надзвичайних ситуацій та наслідків стихійного лиха</t>
  </si>
  <si>
    <t>0118110</t>
  </si>
  <si>
    <t>Заходи та роботи з мобілізаційної підготовки місцевого значення</t>
  </si>
  <si>
    <t>0118220</t>
  </si>
  <si>
    <t>Природоохоронні заходи за рахунок цільових фондів</t>
  </si>
  <si>
    <t>1218340</t>
  </si>
  <si>
    <t>Резервний фонд місцевого бюджету</t>
  </si>
  <si>
    <t>3718710</t>
  </si>
  <si>
    <t>Усього видатків без урахування міжбюджетних трансфертів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</si>
  <si>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</si>
  <si>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співфінансування інвестиційних проектів</t>
  </si>
  <si>
    <t>3719750</t>
  </si>
  <si>
    <t>Інші субвенції з місцевого бюджету</t>
  </si>
  <si>
    <t>3719770</t>
  </si>
  <si>
    <t>Усього</t>
  </si>
  <si>
    <t>Виконання видатків бюджету  Ананьївської міської територіальної громади</t>
  </si>
  <si>
    <t>за 2021 рік</t>
  </si>
  <si>
    <t>Додаток 2
до рішення сесії  Ананьївської міської ради
від                            2022 року</t>
  </si>
  <si>
    <t>+,-</t>
  </si>
  <si>
    <t>Найменування</t>
  </si>
  <si>
    <t>Разом ( загальний +спеціальний)</t>
  </si>
  <si>
    <t>Типової програмної класифікацією видатків та кредитування місцевих бюджетів</t>
  </si>
  <si>
    <t>Код програмної класифікації видатків та кредитування місцевих бюджетів</t>
  </si>
  <si>
    <t>Кодекономічної класифікації видатків бюджету</t>
  </si>
  <si>
    <t>0100</t>
  </si>
  <si>
    <t>9102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</si>
  <si>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</si>
  <si>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</si>
  <si>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</si>
  <si>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</si>
  <si>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</si>
  <si>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</si>
  <si>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</si>
  <si>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</si>
  <si>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</si>
  <si>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</si>
  <si>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</si>
  <si>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</si>
  <si>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</si>
  <si>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</si>
  <si>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</si>
  <si>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</si>
  <si>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</si>
  <si>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</si>
  <si>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</si>
  <si>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</si>
  <si>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</si>
  <si>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</si>
  <si>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</si>
  <si>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</si>
  <si>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</si>
  <si>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</si>
  <si>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</si>
  <si>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</si>
  <si>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0101</t>
  </si>
  <si>
    <t>Придбання обладнання і предметів довгострокового користування</t>
  </si>
  <si>
    <t>2800</t>
  </si>
  <si>
    <t>Інші поточні видатки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</si>
  <si>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</si>
  <si>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</si>
  <si>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</si>
  <si>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</si>
  <si>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</si>
  <si>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</si>
  <si>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</si>
  <si>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</si>
  <si>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</si>
  <si>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КАПІТАЛЬНІ ВИДАТКИ</t>
  </si>
  <si>
    <t>2700</t>
  </si>
  <si>
    <t>Соціальне забезпечення</t>
  </si>
  <si>
    <t>2710</t>
  </si>
  <si>
    <t>Виплата пенсій і допомоги</t>
  </si>
  <si>
    <t>1010</t>
  </si>
  <si>
    <t>1021</t>
  </si>
  <si>
    <t>1031</t>
  </si>
  <si>
    <t>1061</t>
  </si>
  <si>
    <t>1070</t>
  </si>
  <si>
    <t>1141</t>
  </si>
  <si>
    <t>1142</t>
  </si>
  <si>
    <t>1150</t>
  </si>
  <si>
    <t>1151</t>
  </si>
  <si>
    <t>1152</t>
  </si>
  <si>
    <t>1180</t>
  </si>
  <si>
    <t>1181</t>
  </si>
  <si>
    <t>1182</t>
  </si>
  <si>
    <t>1200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</si>
  <si>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</si>
  <si>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</si>
  <si>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</si>
  <si>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</si>
  <si>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Капітальні трансферти підприємствам ( установам, організаціям)</t>
  </si>
  <si>
    <t>2010</t>
  </si>
  <si>
    <t>3000</t>
  </si>
  <si>
    <t>2730</t>
  </si>
  <si>
    <t>Інші виплати населенню</t>
  </si>
  <si>
    <t>3102</t>
  </si>
  <si>
    <t>3104</t>
  </si>
  <si>
    <t>3121</t>
  </si>
  <si>
    <t>3140</t>
  </si>
  <si>
    <t>3210</t>
  </si>
  <si>
    <t>3241</t>
  </si>
  <si>
    <t>3242</t>
  </si>
  <si>
    <t>4000</t>
  </si>
  <si>
    <t>4030</t>
  </si>
  <si>
    <t>4060</t>
  </si>
  <si>
    <t>4082</t>
  </si>
  <si>
    <t>5000</t>
  </si>
  <si>
    <t>5011</t>
  </si>
  <si>
    <t>5031</t>
  </si>
  <si>
    <t>5062</t>
  </si>
  <si>
    <t>6000</t>
  </si>
  <si>
    <t>3100</t>
  </si>
  <si>
    <t>Придбання основного капіталу</t>
  </si>
  <si>
    <t>3110</t>
  </si>
  <si>
    <t>3130</t>
  </si>
  <si>
    <t>Капітальний ремонт</t>
  </si>
  <si>
    <t>3132</t>
  </si>
  <si>
    <t>Капітальний ремонт інших об'єктів</t>
  </si>
  <si>
    <t>3200</t>
  </si>
  <si>
    <t>Капітальні трансферти</t>
  </si>
  <si>
    <t>3240</t>
  </si>
  <si>
    <t>Капітальні трансферти населенню</t>
  </si>
  <si>
    <t>6011</t>
  </si>
  <si>
    <t>6013</t>
  </si>
  <si>
    <t>6030</t>
  </si>
  <si>
    <t>7000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</si>
  <si>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</si>
  <si>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</si>
  <si>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</si>
  <si>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</si>
  <si>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Капітальні трансферти підприємствам (установам, організаціям)</t>
  </si>
  <si>
    <t>7321</t>
  </si>
  <si>
    <t>7322</t>
  </si>
  <si>
    <t>7324</t>
  </si>
  <si>
    <t>7325</t>
  </si>
  <si>
    <t>7330</t>
  </si>
  <si>
    <t>7350</t>
  </si>
  <si>
    <t>2281</t>
  </si>
  <si>
    <t>7360</t>
  </si>
  <si>
    <t>7363</t>
  </si>
  <si>
    <t>7390</t>
  </si>
  <si>
    <t>7130</t>
  </si>
  <si>
    <t>7370</t>
  </si>
  <si>
    <t>7461</t>
  </si>
  <si>
    <t>7520</t>
  </si>
  <si>
    <t>7693</t>
  </si>
  <si>
    <t>8000</t>
  </si>
  <si>
    <t>9000</t>
  </si>
  <si>
    <t>Нерозподілені видатки</t>
  </si>
  <si>
    <t>8110</t>
  </si>
  <si>
    <t>8340</t>
  </si>
  <si>
    <t>8220</t>
  </si>
  <si>
    <t>8710</t>
  </si>
  <si>
    <t>900201</t>
  </si>
  <si>
    <t>9700</t>
  </si>
  <si>
    <t>2620</t>
  </si>
  <si>
    <t>Поточні трансферти органам державного управління інших рівнів</t>
  </si>
  <si>
    <t>9770</t>
  </si>
  <si>
    <t>9750</t>
  </si>
  <si>
    <t>3220</t>
  </si>
  <si>
    <t>Капітальні трансферти органам державного управління інших рівнів</t>
  </si>
  <si>
    <t>900203</t>
  </si>
  <si>
    <t xml:space="preserve">Начальник фінансового управління </t>
  </si>
  <si>
    <t>Андрій Продан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</si>
</sst>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14" x14ac:knownFonts="1">
    <font>
      <sz val="10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wrapText="1"/>
    </xf>
    <xf numFmtId="164" fontId="13" fillId="2" borderId="0" xfId="0" applyNumberFormat="1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left" vertical="justify" wrapText="1"/>
    </xf>
    <xf numFmtId="165" fontId="11" fillId="2" borderId="1" xfId="0" applyNumberFormat="1" applyFont="1" applyFill="1" applyBorder="1" applyAlignment="1">
      <alignment horizontal="left" vertical="justify" wrapText="1"/>
    </xf>
    <xf numFmtId="164" fontId="8" fillId="2" borderId="1" xfId="0" applyNumberFormat="1" applyFont="1" applyFill="1" applyBorder="1" applyAlignment="1">
      <alignment horizontal="center" vertical="justify" wrapText="1"/>
    </xf>
    <xf numFmtId="165" fontId="8" fillId="2" borderId="1" xfId="0" applyNumberFormat="1" applyFont="1" applyFill="1" applyBorder="1" applyAlignment="1">
      <alignment horizontal="center" vertical="justify" wrapText="1"/>
    </xf>
    <xf numFmtId="165" fontId="12" fillId="3" borderId="1" xfId="0" applyNumberFormat="1" applyFont="1" applyFill="1" applyBorder="1" applyAlignment="1">
      <alignment horizontal="left" vertical="justify" wrapText="1"/>
    </xf>
    <xf numFmtId="165" fontId="11" fillId="3" borderId="1" xfId="0" applyNumberFormat="1" applyFont="1" applyFill="1" applyBorder="1" applyAlignment="1">
      <alignment horizontal="left" vertical="justify" wrapText="1"/>
    </xf>
    <xf numFmtId="164" fontId="8" fillId="3" borderId="1" xfId="0" applyNumberFormat="1" applyFont="1" applyFill="1" applyBorder="1" applyAlignment="1">
      <alignment horizontal="center" vertical="justify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7"/>
  <sheetViews>
    <sheetView tabSelected="1" zoomScale="120" zoomScaleNormal="120" workbookViewId="0">
      <selection activeCell="C7" sqref="C7:C13"/>
    </sheetView>
  </sheetViews>
  <sheetFormatPr defaultRowHeight="12.75" x14ac:dyDescent="0.2"/>
  <cols>
    <col min="1" max="1" width="4.5703125" customWidth="1"/>
    <col min="2" max="2" width="4.85546875" customWidth="1"/>
    <col min="3" max="3" width="4.42578125" customWidth="1"/>
    <col min="4" max="4" width="20.85546875" customWidth="1"/>
    <col min="5" max="5" width="7.85546875" customWidth="1"/>
    <col min="6" max="6" width="8.5703125" customWidth="1"/>
    <col min="7" max="7" width="8" customWidth="1"/>
    <col min="8" max="8" width="5.42578125" customWidth="1"/>
    <col min="9" max="9" width="7.5703125" customWidth="1"/>
    <col min="10" max="10" width="7.42578125" customWidth="1"/>
    <col min="11" max="11" width="7.28515625" customWidth="1"/>
    <col min="12" max="12" width="4.140625" customWidth="1"/>
    <col min="13" max="13" width="8" customWidth="1"/>
    <col min="14" max="14" width="7.85546875" customWidth="1"/>
    <col min="15" max="15" width="8" customWidth="1"/>
    <col min="16" max="16" width="4.28515625" customWidth="1"/>
  </cols>
  <sheetData>
    <row r="1" spans="1:16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" t="s">
        <v>130</v>
      </c>
      <c r="N1" s="4"/>
      <c r="O1" s="4"/>
      <c r="P1" s="5"/>
    </row>
    <row r="2" spans="1:1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</row>
    <row r="3" spans="1:16" ht="15.75" x14ac:dyDescent="0.2">
      <c r="A3" s="1" t="s">
        <v>128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x14ac:dyDescent="0.2">
      <c r="A5" s="3" t="s">
        <v>129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6"/>
    </row>
    <row r="6" spans="1:1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46" t="s">
        <v>134</v>
      </c>
      <c r="B7" s="46" t="s">
        <v>135</v>
      </c>
      <c r="C7" s="46" t="s">
        <v>136</v>
      </c>
      <c r="D7" s="7" t="s">
        <v>132</v>
      </c>
      <c r="E7" s="8" t="s">
        <v>2</v>
      </c>
      <c r="F7" s="8"/>
      <c r="G7" s="8"/>
      <c r="H7" s="8"/>
      <c r="I7" s="8" t="s">
        <v>3</v>
      </c>
      <c r="J7" s="8"/>
      <c r="K7" s="8"/>
      <c r="L7" s="8"/>
      <c r="M7" s="8" t="s">
        <v>133</v>
      </c>
      <c r="N7" s="8"/>
      <c r="O7" s="8"/>
      <c r="P7" s="8"/>
    </row>
    <row r="8" spans="1:16" x14ac:dyDescent="0.2">
      <c r="A8" s="47"/>
      <c r="B8" s="47"/>
      <c r="C8" s="47"/>
      <c r="D8" s="7"/>
      <c r="E8" s="9" t="s">
        <v>4</v>
      </c>
      <c r="F8" s="9" t="s">
        <v>5</v>
      </c>
      <c r="G8" s="10" t="s">
        <v>131</v>
      </c>
      <c r="H8" s="9" t="s">
        <v>6</v>
      </c>
      <c r="I8" s="9" t="s">
        <v>4</v>
      </c>
      <c r="J8" s="9" t="s">
        <v>5</v>
      </c>
      <c r="K8" s="10" t="s">
        <v>131</v>
      </c>
      <c r="L8" s="9" t="s">
        <v>6</v>
      </c>
      <c r="M8" s="9" t="s">
        <v>4</v>
      </c>
      <c r="N8" s="9" t="s">
        <v>5</v>
      </c>
      <c r="O8" s="10" t="s">
        <v>131</v>
      </c>
      <c r="P8" s="9" t="s">
        <v>6</v>
      </c>
    </row>
    <row r="9" spans="1:16" ht="12.75" customHeight="1" x14ac:dyDescent="0.2">
      <c r="A9" s="47"/>
      <c r="B9" s="47"/>
      <c r="C9" s="47"/>
      <c r="D9" s="7"/>
      <c r="E9" s="9"/>
      <c r="F9" s="9"/>
      <c r="G9" s="10"/>
      <c r="H9" s="9"/>
      <c r="I9" s="9"/>
      <c r="J9" s="9"/>
      <c r="K9" s="10"/>
      <c r="L9" s="9"/>
      <c r="M9" s="9"/>
      <c r="N9" s="9"/>
      <c r="O9" s="10"/>
      <c r="P9" s="9"/>
    </row>
    <row r="10" spans="1:16" x14ac:dyDescent="0.2">
      <c r="A10" s="47"/>
      <c r="B10" s="47"/>
      <c r="C10" s="47"/>
      <c r="D10" s="7"/>
      <c r="E10" s="9"/>
      <c r="F10" s="9"/>
      <c r="G10" s="10"/>
      <c r="H10" s="9"/>
      <c r="I10" s="9"/>
      <c r="J10" s="9"/>
      <c r="K10" s="10"/>
      <c r="L10" s="9"/>
      <c r="M10" s="9"/>
      <c r="N10" s="9"/>
      <c r="O10" s="10"/>
      <c r="P10" s="9"/>
    </row>
    <row r="11" spans="1:16" x14ac:dyDescent="0.2">
      <c r="A11" s="47"/>
      <c r="B11" s="47"/>
      <c r="C11" s="47"/>
      <c r="D11" s="7"/>
      <c r="E11" s="9"/>
      <c r="F11" s="9"/>
      <c r="G11" s="10"/>
      <c r="H11" s="9"/>
      <c r="I11" s="9"/>
      <c r="J11" s="9"/>
      <c r="K11" s="10"/>
      <c r="L11" s="9"/>
      <c r="M11" s="9"/>
      <c r="N11" s="9"/>
      <c r="O11" s="10"/>
      <c r="P11" s="9"/>
    </row>
    <row r="12" spans="1:16" x14ac:dyDescent="0.2">
      <c r="A12" s="47"/>
      <c r="B12" s="47"/>
      <c r="C12" s="47"/>
      <c r="D12" s="7"/>
      <c r="E12" s="9"/>
      <c r="F12" s="9"/>
      <c r="G12" s="10"/>
      <c r="H12" s="9"/>
      <c r="I12" s="9"/>
      <c r="J12" s="9"/>
      <c r="K12" s="10"/>
      <c r="L12" s="9"/>
      <c r="M12" s="9"/>
      <c r="N12" s="9"/>
      <c r="O12" s="10"/>
      <c r="P12" s="9"/>
    </row>
    <row r="13" spans="1:16" x14ac:dyDescent="0.2">
      <c r="A13" s="48"/>
      <c r="B13" s="48"/>
      <c r="C13" s="48"/>
      <c r="D13" s="7"/>
      <c r="E13" s="9"/>
      <c r="F13" s="9"/>
      <c r="G13" s="10"/>
      <c r="H13" s="9"/>
      <c r="I13" s="9"/>
      <c r="J13" s="9"/>
      <c r="K13" s="10"/>
      <c r="L13" s="9"/>
      <c r="M13" s="9"/>
      <c r="N13" s="9"/>
      <c r="O13" s="10"/>
      <c r="P13" s="9"/>
    </row>
    <row r="14" spans="1:16" x14ac:dyDescent="0.2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12">
        <v>11</v>
      </c>
      <c r="L14" s="12">
        <v>12</v>
      </c>
      <c r="M14" s="12">
        <v>13</v>
      </c>
      <c r="N14" s="12">
        <v>14</v>
      </c>
      <c r="O14" s="12">
        <v>15</v>
      </c>
      <c r="P14" s="12">
        <v>16</v>
      </c>
    </row>
    <row r="15" spans="1:16" ht="19.5" x14ac:dyDescent="0.2">
      <c r="A15" s="13" t="s">
        <v>137</v>
      </c>
      <c r="B15" s="13" t="s">
        <v>0</v>
      </c>
      <c r="C15" s="13" t="s">
        <v>138</v>
      </c>
      <c r="D15" s="14" t="s">
        <v>7</v>
      </c>
      <c r="E15" s="15">
        <v>23720324</v>
      </c>
      <c r="F15" s="15">
        <v>23002399.710000001</v>
      </c>
      <c r="G15" s="15">
        <f t="shared" ref="G15:G78" si="0">F15-E15</f>
        <v>-717924.28999999911</v>
      </c>
      <c r="H15" s="15">
        <f t="shared" ref="H15:H78" si="1">ROUND(IF(E15=0,0,F15/E15*100),1)</f>
        <v>97</v>
      </c>
      <c r="I15" s="15">
        <v>225070</v>
      </c>
      <c r="J15" s="15">
        <v>225070</v>
      </c>
      <c r="K15" s="15">
        <f t="shared" ref="K15:K78" si="2">J15-I15</f>
        <v>0</v>
      </c>
      <c r="L15" s="15">
        <f t="shared" ref="L15:L78" si="3">ROUND(IF(I15=0,0,J15/I15*100),1)</f>
        <v>100</v>
      </c>
      <c r="M15" s="15">
        <f>E15+I15</f>
        <v>23945394</v>
      </c>
      <c r="N15" s="15">
        <f>F15+J15</f>
        <v>23227469.710000001</v>
      </c>
      <c r="O15" s="15">
        <f t="shared" ref="O15:O78" si="4">N15-M15</f>
        <v>-717924.28999999911</v>
      </c>
      <c r="P15" s="15">
        <f t="shared" ref="P15:P78" si="5">ROUND(IF(M15=0,0,N15/M15*100),1)</f>
        <v>97</v>
      </c>
    </row>
    <row r="16" spans="1:16" ht="19.5" x14ac:dyDescent="0.2">
      <c r="A16" s="13" t="s">
        <v>137</v>
      </c>
      <c r="B16" s="13" t="s">
        <v>0</v>
      </c>
      <c r="C16" s="13" t="s">
        <v>139</v>
      </c>
      <c r="D16" s="16" t="s">
        <v>140</v>
      </c>
      <c r="E16" s="15">
        <v>23720324</v>
      </c>
      <c r="F16" s="15">
        <v>23002399.710000001</v>
      </c>
      <c r="G16" s="15">
        <f t="shared" si="0"/>
        <v>-717924.28999999911</v>
      </c>
      <c r="H16" s="15">
        <f t="shared" si="1"/>
        <v>97</v>
      </c>
      <c r="I16" s="15">
        <v>210870</v>
      </c>
      <c r="J16" s="15">
        <v>210870</v>
      </c>
      <c r="K16" s="15">
        <f t="shared" si="2"/>
        <v>0</v>
      </c>
      <c r="L16" s="15">
        <f t="shared" si="3"/>
        <v>100</v>
      </c>
      <c r="M16" s="15">
        <f t="shared" ref="M16:N79" si="6">E16+I16</f>
        <v>23931194</v>
      </c>
      <c r="N16" s="15">
        <f t="shared" si="6"/>
        <v>23213269.710000001</v>
      </c>
      <c r="O16" s="15">
        <f t="shared" si="4"/>
        <v>-717924.28999999911</v>
      </c>
      <c r="P16" s="15">
        <f t="shared" si="5"/>
        <v>97</v>
      </c>
    </row>
    <row r="17" spans="1:16" ht="29.25" x14ac:dyDescent="0.2">
      <c r="A17" s="13" t="s">
        <v>137</v>
      </c>
      <c r="B17" s="13" t="s">
        <v>0</v>
      </c>
      <c r="C17" s="13" t="s">
        <v>141</v>
      </c>
      <c r="D17" s="17" t="s">
        <v>142</v>
      </c>
      <c r="E17" s="15">
        <v>20739176</v>
      </c>
      <c r="F17" s="15">
        <v>20340456.050000001</v>
      </c>
      <c r="G17" s="15">
        <f t="shared" si="0"/>
        <v>-398719.94999999925</v>
      </c>
      <c r="H17" s="15">
        <f t="shared" si="1"/>
        <v>98.1</v>
      </c>
      <c r="I17" s="15"/>
      <c r="J17" s="15"/>
      <c r="K17" s="15">
        <f t="shared" si="2"/>
        <v>0</v>
      </c>
      <c r="L17" s="15">
        <f t="shared" si="3"/>
        <v>0</v>
      </c>
      <c r="M17" s="15">
        <f t="shared" si="6"/>
        <v>20739176</v>
      </c>
      <c r="N17" s="15">
        <f t="shared" si="6"/>
        <v>20340456.050000001</v>
      </c>
      <c r="O17" s="15">
        <f t="shared" si="4"/>
        <v>-398719.94999999925</v>
      </c>
      <c r="P17" s="15">
        <f t="shared" si="5"/>
        <v>98.1</v>
      </c>
    </row>
    <row r="18" spans="1:16" x14ac:dyDescent="0.2">
      <c r="A18" s="13" t="s">
        <v>137</v>
      </c>
      <c r="B18" s="13" t="s">
        <v>0</v>
      </c>
      <c r="C18" s="18" t="s">
        <v>143</v>
      </c>
      <c r="D18" s="19" t="s">
        <v>144</v>
      </c>
      <c r="E18" s="15">
        <v>16999305</v>
      </c>
      <c r="F18" s="15">
        <v>16750342.699999999</v>
      </c>
      <c r="G18" s="15">
        <f t="shared" si="0"/>
        <v>-248962.30000000075</v>
      </c>
      <c r="H18" s="15">
        <f t="shared" si="1"/>
        <v>98.5</v>
      </c>
      <c r="I18" s="15"/>
      <c r="J18" s="15"/>
      <c r="K18" s="15">
        <f t="shared" si="2"/>
        <v>0</v>
      </c>
      <c r="L18" s="15">
        <f t="shared" si="3"/>
        <v>0</v>
      </c>
      <c r="M18" s="15">
        <f t="shared" si="6"/>
        <v>16999305</v>
      </c>
      <c r="N18" s="15">
        <f t="shared" si="6"/>
        <v>16750342.699999999</v>
      </c>
      <c r="O18" s="15">
        <f t="shared" si="4"/>
        <v>-248962.30000000075</v>
      </c>
      <c r="P18" s="15">
        <f t="shared" si="5"/>
        <v>98.5</v>
      </c>
    </row>
    <row r="19" spans="1:16" ht="16.5" x14ac:dyDescent="0.2">
      <c r="A19" s="13" t="s">
        <v>137</v>
      </c>
      <c r="B19" s="13" t="s">
        <v>0</v>
      </c>
      <c r="C19" s="18" t="s">
        <v>145</v>
      </c>
      <c r="D19" s="19" t="s">
        <v>146</v>
      </c>
      <c r="E19" s="15">
        <v>16999305</v>
      </c>
      <c r="F19" s="15">
        <v>16750342.699999999</v>
      </c>
      <c r="G19" s="15">
        <f t="shared" si="0"/>
        <v>-248962.30000000075</v>
      </c>
      <c r="H19" s="15">
        <f t="shared" si="1"/>
        <v>98.5</v>
      </c>
      <c r="I19" s="15"/>
      <c r="J19" s="15"/>
      <c r="K19" s="15">
        <f t="shared" si="2"/>
        <v>0</v>
      </c>
      <c r="L19" s="15">
        <f t="shared" si="3"/>
        <v>0</v>
      </c>
      <c r="M19" s="15">
        <f t="shared" si="6"/>
        <v>16999305</v>
      </c>
      <c r="N19" s="15">
        <f t="shared" si="6"/>
        <v>16750342.699999999</v>
      </c>
      <c r="O19" s="15">
        <f t="shared" si="4"/>
        <v>-248962.30000000075</v>
      </c>
      <c r="P19" s="15">
        <f t="shared" si="5"/>
        <v>98.5</v>
      </c>
    </row>
    <row r="20" spans="1:16" ht="16.5" x14ac:dyDescent="0.2">
      <c r="A20" s="13" t="s">
        <v>137</v>
      </c>
      <c r="B20" s="13" t="s">
        <v>0</v>
      </c>
      <c r="C20" s="18" t="s">
        <v>147</v>
      </c>
      <c r="D20" s="19" t="s">
        <v>148</v>
      </c>
      <c r="E20" s="15">
        <v>3739871</v>
      </c>
      <c r="F20" s="15">
        <v>3590113.35</v>
      </c>
      <c r="G20" s="15">
        <f t="shared" si="0"/>
        <v>-149757.64999999991</v>
      </c>
      <c r="H20" s="15">
        <f t="shared" si="1"/>
        <v>96</v>
      </c>
      <c r="I20" s="15"/>
      <c r="J20" s="15"/>
      <c r="K20" s="15">
        <f t="shared" si="2"/>
        <v>0</v>
      </c>
      <c r="L20" s="15">
        <f t="shared" si="3"/>
        <v>0</v>
      </c>
      <c r="M20" s="15">
        <f t="shared" si="6"/>
        <v>3739871</v>
      </c>
      <c r="N20" s="15">
        <f t="shared" si="6"/>
        <v>3590113.35</v>
      </c>
      <c r="O20" s="15">
        <f t="shared" si="4"/>
        <v>-149757.64999999991</v>
      </c>
      <c r="P20" s="15">
        <f t="shared" si="5"/>
        <v>96</v>
      </c>
    </row>
    <row r="21" spans="1:16" ht="19.5" x14ac:dyDescent="0.2">
      <c r="A21" s="13" t="s">
        <v>137</v>
      </c>
      <c r="B21" s="13" t="s">
        <v>0</v>
      </c>
      <c r="C21" s="13" t="s">
        <v>149</v>
      </c>
      <c r="D21" s="17" t="s">
        <v>150</v>
      </c>
      <c r="E21" s="15">
        <v>2932138</v>
      </c>
      <c r="F21" s="15">
        <v>2613875.86</v>
      </c>
      <c r="G21" s="15">
        <f t="shared" si="0"/>
        <v>-318262.14000000013</v>
      </c>
      <c r="H21" s="15">
        <f t="shared" si="1"/>
        <v>89.1</v>
      </c>
      <c r="I21" s="15"/>
      <c r="J21" s="15"/>
      <c r="K21" s="15">
        <f t="shared" si="2"/>
        <v>0</v>
      </c>
      <c r="L21" s="15">
        <f t="shared" si="3"/>
        <v>0</v>
      </c>
      <c r="M21" s="15">
        <f t="shared" si="6"/>
        <v>2932138</v>
      </c>
      <c r="N21" s="15">
        <f t="shared" si="6"/>
        <v>2613875.86</v>
      </c>
      <c r="O21" s="15">
        <f t="shared" si="4"/>
        <v>-318262.14000000013</v>
      </c>
      <c r="P21" s="15">
        <f t="shared" si="5"/>
        <v>89.1</v>
      </c>
    </row>
    <row r="22" spans="1:16" ht="33" x14ac:dyDescent="0.2">
      <c r="A22" s="13" t="s">
        <v>137</v>
      </c>
      <c r="B22" s="13" t="s">
        <v>0</v>
      </c>
      <c r="C22" s="18" t="s">
        <v>151</v>
      </c>
      <c r="D22" s="19" t="s">
        <v>152</v>
      </c>
      <c r="E22" s="15">
        <v>775162</v>
      </c>
      <c r="F22" s="15">
        <v>772259.24</v>
      </c>
      <c r="G22" s="15">
        <f t="shared" si="0"/>
        <v>-2902.7600000000093</v>
      </c>
      <c r="H22" s="15">
        <f t="shared" si="1"/>
        <v>99.6</v>
      </c>
      <c r="I22" s="15">
        <v>210870</v>
      </c>
      <c r="J22" s="15">
        <v>210870</v>
      </c>
      <c r="K22" s="15">
        <f t="shared" si="2"/>
        <v>0</v>
      </c>
      <c r="L22" s="15">
        <f t="shared" si="3"/>
        <v>100</v>
      </c>
      <c r="M22" s="15">
        <f t="shared" si="6"/>
        <v>986032</v>
      </c>
      <c r="N22" s="15">
        <f t="shared" si="6"/>
        <v>983129.24</v>
      </c>
      <c r="O22" s="15">
        <f t="shared" si="4"/>
        <v>-2902.7600000000093</v>
      </c>
      <c r="P22" s="15">
        <f t="shared" si="5"/>
        <v>99.7</v>
      </c>
    </row>
    <row r="23" spans="1:16" ht="24.75" x14ac:dyDescent="0.2">
      <c r="A23" s="13" t="s">
        <v>137</v>
      </c>
      <c r="B23" s="13" t="s">
        <v>0</v>
      </c>
      <c r="C23" s="18" t="s">
        <v>153</v>
      </c>
      <c r="D23" s="19" t="s">
        <v>154</v>
      </c>
      <c r="E23" s="15">
        <v>821136</v>
      </c>
      <c r="F23" s="15">
        <v>802865.97</v>
      </c>
      <c r="G23" s="15">
        <f t="shared" si="0"/>
        <v>-18270.030000000028</v>
      </c>
      <c r="H23" s="15">
        <f t="shared" si="1"/>
        <v>97.8</v>
      </c>
      <c r="I23" s="15"/>
      <c r="J23" s="15"/>
      <c r="K23" s="15">
        <f t="shared" si="2"/>
        <v>0</v>
      </c>
      <c r="L23" s="15">
        <f t="shared" si="3"/>
        <v>0</v>
      </c>
      <c r="M23" s="15">
        <f t="shared" si="6"/>
        <v>821136</v>
      </c>
      <c r="N23" s="15">
        <f t="shared" si="6"/>
        <v>802865.97</v>
      </c>
      <c r="O23" s="15">
        <f t="shared" si="4"/>
        <v>-18270.030000000028</v>
      </c>
      <c r="P23" s="15">
        <f t="shared" si="5"/>
        <v>97.8</v>
      </c>
    </row>
    <row r="24" spans="1:16" ht="16.5" x14ac:dyDescent="0.2">
      <c r="A24" s="13" t="s">
        <v>137</v>
      </c>
      <c r="B24" s="13" t="s">
        <v>0</v>
      </c>
      <c r="C24" s="18" t="s">
        <v>155</v>
      </c>
      <c r="D24" s="19" t="s">
        <v>156</v>
      </c>
      <c r="E24" s="15">
        <v>8820</v>
      </c>
      <c r="F24" s="15">
        <v>2700</v>
      </c>
      <c r="G24" s="15">
        <f t="shared" si="0"/>
        <v>-6120</v>
      </c>
      <c r="H24" s="15">
        <f t="shared" si="1"/>
        <v>30.6</v>
      </c>
      <c r="I24" s="15"/>
      <c r="J24" s="15"/>
      <c r="K24" s="15">
        <f t="shared" si="2"/>
        <v>0</v>
      </c>
      <c r="L24" s="15">
        <f t="shared" si="3"/>
        <v>0</v>
      </c>
      <c r="M24" s="15">
        <f t="shared" si="6"/>
        <v>8820</v>
      </c>
      <c r="N24" s="15">
        <f t="shared" si="6"/>
        <v>2700</v>
      </c>
      <c r="O24" s="15">
        <f t="shared" si="4"/>
        <v>-6120</v>
      </c>
      <c r="P24" s="15">
        <f t="shared" si="5"/>
        <v>30.6</v>
      </c>
    </row>
    <row r="25" spans="1:16" ht="33" x14ac:dyDescent="0.2">
      <c r="A25" s="13" t="s">
        <v>137</v>
      </c>
      <c r="B25" s="13" t="s">
        <v>0</v>
      </c>
      <c r="C25" s="18" t="s">
        <v>157</v>
      </c>
      <c r="D25" s="19" t="s">
        <v>158</v>
      </c>
      <c r="E25" s="15">
        <v>1327020</v>
      </c>
      <c r="F25" s="15">
        <v>1036050.65</v>
      </c>
      <c r="G25" s="15">
        <f t="shared" si="0"/>
        <v>-290969.34999999998</v>
      </c>
      <c r="H25" s="15">
        <f t="shared" si="1"/>
        <v>78.099999999999994</v>
      </c>
      <c r="I25" s="15"/>
      <c r="J25" s="15"/>
      <c r="K25" s="15">
        <f t="shared" si="2"/>
        <v>0</v>
      </c>
      <c r="L25" s="15">
        <f t="shared" si="3"/>
        <v>0</v>
      </c>
      <c r="M25" s="15">
        <f t="shared" si="6"/>
        <v>1327020</v>
      </c>
      <c r="N25" s="15">
        <f t="shared" si="6"/>
        <v>1036050.65</v>
      </c>
      <c r="O25" s="15">
        <f t="shared" si="4"/>
        <v>-290969.34999999998</v>
      </c>
      <c r="P25" s="15">
        <f t="shared" si="5"/>
        <v>78.099999999999994</v>
      </c>
    </row>
    <row r="26" spans="1:16" ht="33" x14ac:dyDescent="0.2">
      <c r="A26" s="13" t="s">
        <v>137</v>
      </c>
      <c r="B26" s="13" t="s">
        <v>0</v>
      </c>
      <c r="C26" s="18" t="s">
        <v>159</v>
      </c>
      <c r="D26" s="19" t="s">
        <v>160</v>
      </c>
      <c r="E26" s="15">
        <v>21860</v>
      </c>
      <c r="F26" s="15">
        <v>21852.32</v>
      </c>
      <c r="G26" s="15">
        <f t="shared" si="0"/>
        <v>-7.680000000000291</v>
      </c>
      <c r="H26" s="15">
        <f t="shared" si="1"/>
        <v>100</v>
      </c>
      <c r="I26" s="15"/>
      <c r="J26" s="15"/>
      <c r="K26" s="15">
        <f t="shared" si="2"/>
        <v>0</v>
      </c>
      <c r="L26" s="15">
        <f t="shared" si="3"/>
        <v>0</v>
      </c>
      <c r="M26" s="15">
        <f t="shared" si="6"/>
        <v>21860</v>
      </c>
      <c r="N26" s="15">
        <f t="shared" si="6"/>
        <v>21852.32</v>
      </c>
      <c r="O26" s="15">
        <f t="shared" si="4"/>
        <v>-7.680000000000291</v>
      </c>
      <c r="P26" s="15">
        <f t="shared" si="5"/>
        <v>100</v>
      </c>
    </row>
    <row r="27" spans="1:16" ht="16.5" x14ac:dyDescent="0.2">
      <c r="A27" s="13" t="s">
        <v>137</v>
      </c>
      <c r="B27" s="13" t="s">
        <v>0</v>
      </c>
      <c r="C27" s="18" t="s">
        <v>161</v>
      </c>
      <c r="D27" s="19" t="s">
        <v>162</v>
      </c>
      <c r="E27" s="15">
        <v>521480</v>
      </c>
      <c r="F27" s="15">
        <v>466204.84</v>
      </c>
      <c r="G27" s="15">
        <f t="shared" si="0"/>
        <v>-55275.159999999974</v>
      </c>
      <c r="H27" s="15">
        <f t="shared" si="1"/>
        <v>89.4</v>
      </c>
      <c r="I27" s="15"/>
      <c r="J27" s="15"/>
      <c r="K27" s="15">
        <f t="shared" si="2"/>
        <v>0</v>
      </c>
      <c r="L27" s="15">
        <f t="shared" si="3"/>
        <v>0</v>
      </c>
      <c r="M27" s="15">
        <f t="shared" si="6"/>
        <v>521480</v>
      </c>
      <c r="N27" s="15">
        <f t="shared" si="6"/>
        <v>466204.84</v>
      </c>
      <c r="O27" s="15">
        <f t="shared" si="4"/>
        <v>-55275.159999999974</v>
      </c>
      <c r="P27" s="15">
        <f t="shared" si="5"/>
        <v>89.4</v>
      </c>
    </row>
    <row r="28" spans="1:16" ht="16.5" x14ac:dyDescent="0.2">
      <c r="A28" s="13" t="s">
        <v>137</v>
      </c>
      <c r="B28" s="13" t="s">
        <v>0</v>
      </c>
      <c r="C28" s="18" t="s">
        <v>163</v>
      </c>
      <c r="D28" s="19" t="s">
        <v>164</v>
      </c>
      <c r="E28" s="15">
        <v>666080</v>
      </c>
      <c r="F28" s="15">
        <v>434480.09</v>
      </c>
      <c r="G28" s="15">
        <f t="shared" si="0"/>
        <v>-231599.90999999997</v>
      </c>
      <c r="H28" s="15">
        <f t="shared" si="1"/>
        <v>65.2</v>
      </c>
      <c r="I28" s="15"/>
      <c r="J28" s="15"/>
      <c r="K28" s="15">
        <f t="shared" si="2"/>
        <v>0</v>
      </c>
      <c r="L28" s="15">
        <f t="shared" si="3"/>
        <v>0</v>
      </c>
      <c r="M28" s="15">
        <f t="shared" si="6"/>
        <v>666080</v>
      </c>
      <c r="N28" s="15">
        <f t="shared" si="6"/>
        <v>434480.09</v>
      </c>
      <c r="O28" s="15">
        <f t="shared" si="4"/>
        <v>-231599.90999999997</v>
      </c>
      <c r="P28" s="15">
        <f t="shared" si="5"/>
        <v>65.2</v>
      </c>
    </row>
    <row r="29" spans="1:16" ht="41.25" x14ac:dyDescent="0.2">
      <c r="A29" s="13" t="s">
        <v>137</v>
      </c>
      <c r="B29" s="13" t="s">
        <v>0</v>
      </c>
      <c r="C29" s="18" t="s">
        <v>165</v>
      </c>
      <c r="D29" s="19" t="s">
        <v>166</v>
      </c>
      <c r="E29" s="15">
        <v>117600</v>
      </c>
      <c r="F29" s="15">
        <v>113513.4</v>
      </c>
      <c r="G29" s="15">
        <f t="shared" si="0"/>
        <v>-4086.6000000000058</v>
      </c>
      <c r="H29" s="15">
        <f t="shared" si="1"/>
        <v>96.5</v>
      </c>
      <c r="I29" s="15"/>
      <c r="J29" s="15"/>
      <c r="K29" s="15">
        <f t="shared" si="2"/>
        <v>0</v>
      </c>
      <c r="L29" s="15">
        <f t="shared" si="3"/>
        <v>0</v>
      </c>
      <c r="M29" s="15">
        <f t="shared" si="6"/>
        <v>117600</v>
      </c>
      <c r="N29" s="15">
        <f t="shared" si="6"/>
        <v>113513.4</v>
      </c>
      <c r="O29" s="15">
        <f t="shared" si="4"/>
        <v>-4086.6000000000058</v>
      </c>
      <c r="P29" s="15">
        <f t="shared" si="5"/>
        <v>96.5</v>
      </c>
    </row>
    <row r="30" spans="1:16" ht="41.25" x14ac:dyDescent="0.2">
      <c r="A30" s="13" t="s">
        <v>167</v>
      </c>
      <c r="B30" s="13"/>
      <c r="C30" s="18">
        <v>3110</v>
      </c>
      <c r="D30" s="19" t="s">
        <v>168</v>
      </c>
      <c r="E30" s="15"/>
      <c r="F30" s="15"/>
      <c r="G30" s="15">
        <f t="shared" si="0"/>
        <v>0</v>
      </c>
      <c r="H30" s="15">
        <f t="shared" si="1"/>
        <v>0</v>
      </c>
      <c r="I30" s="15">
        <v>14200</v>
      </c>
      <c r="J30" s="15">
        <v>14200</v>
      </c>
      <c r="K30" s="15">
        <f t="shared" si="2"/>
        <v>0</v>
      </c>
      <c r="L30" s="15">
        <f t="shared" si="3"/>
        <v>100</v>
      </c>
      <c r="M30" s="15">
        <f t="shared" si="6"/>
        <v>14200</v>
      </c>
      <c r="N30" s="15">
        <f t="shared" si="6"/>
        <v>14200</v>
      </c>
      <c r="O30" s="15">
        <f t="shared" si="4"/>
        <v>0</v>
      </c>
      <c r="P30" s="15">
        <f t="shared" si="5"/>
        <v>100</v>
      </c>
    </row>
    <row r="31" spans="1:16" ht="19.5" x14ac:dyDescent="0.2">
      <c r="A31" s="13" t="s">
        <v>137</v>
      </c>
      <c r="B31" s="13" t="s">
        <v>0</v>
      </c>
      <c r="C31" s="13" t="s">
        <v>169</v>
      </c>
      <c r="D31" s="17" t="s">
        <v>170</v>
      </c>
      <c r="E31" s="15">
        <v>49010</v>
      </c>
      <c r="F31" s="15">
        <v>48067.8</v>
      </c>
      <c r="G31" s="15">
        <f t="shared" si="0"/>
        <v>-942.19999999999709</v>
      </c>
      <c r="H31" s="15">
        <f t="shared" si="1"/>
        <v>98.1</v>
      </c>
      <c r="I31" s="15"/>
      <c r="J31" s="15"/>
      <c r="K31" s="15">
        <f t="shared" si="2"/>
        <v>0</v>
      </c>
      <c r="L31" s="15">
        <f t="shared" si="3"/>
        <v>0</v>
      </c>
      <c r="M31" s="15">
        <f t="shared" si="6"/>
        <v>49010</v>
      </c>
      <c r="N31" s="15">
        <f t="shared" si="6"/>
        <v>48067.8</v>
      </c>
      <c r="O31" s="15">
        <f t="shared" si="4"/>
        <v>-942.19999999999709</v>
      </c>
      <c r="P31" s="15">
        <f t="shared" si="5"/>
        <v>98.1</v>
      </c>
    </row>
    <row r="32" spans="1:16" x14ac:dyDescent="0.2">
      <c r="A32" s="13" t="s">
        <v>171</v>
      </c>
      <c r="B32" s="13" t="s">
        <v>0</v>
      </c>
      <c r="C32" s="13" t="s">
        <v>138</v>
      </c>
      <c r="D32" s="14" t="s">
        <v>8</v>
      </c>
      <c r="E32" s="15">
        <v>126946619.38</v>
      </c>
      <c r="F32" s="15">
        <v>119390351.88</v>
      </c>
      <c r="G32" s="15">
        <f t="shared" si="0"/>
        <v>-7556267.5</v>
      </c>
      <c r="H32" s="15">
        <f t="shared" si="1"/>
        <v>94</v>
      </c>
      <c r="I32" s="15">
        <v>2000185.64</v>
      </c>
      <c r="J32" s="15">
        <v>1860227.31</v>
      </c>
      <c r="K32" s="15">
        <f t="shared" si="2"/>
        <v>-139958.32999999984</v>
      </c>
      <c r="L32" s="15">
        <f t="shared" si="3"/>
        <v>93</v>
      </c>
      <c r="M32" s="15">
        <f t="shared" si="6"/>
        <v>128946805.02</v>
      </c>
      <c r="N32" s="15">
        <f t="shared" si="6"/>
        <v>121250579.19</v>
      </c>
      <c r="O32" s="15">
        <f t="shared" si="4"/>
        <v>-7696225.8299999982</v>
      </c>
      <c r="P32" s="15">
        <f t="shared" si="5"/>
        <v>94</v>
      </c>
    </row>
    <row r="33" spans="1:16" ht="19.5" x14ac:dyDescent="0.2">
      <c r="A33" s="13" t="s">
        <v>171</v>
      </c>
      <c r="B33" s="13" t="s">
        <v>0</v>
      </c>
      <c r="C33" s="13" t="s">
        <v>139</v>
      </c>
      <c r="D33" s="16" t="s">
        <v>140</v>
      </c>
      <c r="E33" s="15">
        <v>126946619.38</v>
      </c>
      <c r="F33" s="15">
        <v>119390351.88</v>
      </c>
      <c r="G33" s="15">
        <f t="shared" si="0"/>
        <v>-7556267.5</v>
      </c>
      <c r="H33" s="15">
        <f t="shared" si="1"/>
        <v>94</v>
      </c>
      <c r="I33" s="15">
        <v>1120343.6399999999</v>
      </c>
      <c r="J33" s="15">
        <v>984000.08</v>
      </c>
      <c r="K33" s="15">
        <f t="shared" si="2"/>
        <v>-136343.55999999994</v>
      </c>
      <c r="L33" s="15">
        <f t="shared" si="3"/>
        <v>87.8</v>
      </c>
      <c r="M33" s="15">
        <f t="shared" si="6"/>
        <v>128066963.02</v>
      </c>
      <c r="N33" s="15">
        <f t="shared" si="6"/>
        <v>120374351.95999999</v>
      </c>
      <c r="O33" s="15">
        <f t="shared" si="4"/>
        <v>-7692611.0600000024</v>
      </c>
      <c r="P33" s="15">
        <f t="shared" si="5"/>
        <v>94</v>
      </c>
    </row>
    <row r="34" spans="1:16" ht="29.25" x14ac:dyDescent="0.2">
      <c r="A34" s="13" t="s">
        <v>171</v>
      </c>
      <c r="B34" s="13" t="s">
        <v>0</v>
      </c>
      <c r="C34" s="13" t="s">
        <v>141</v>
      </c>
      <c r="D34" s="17" t="s">
        <v>142</v>
      </c>
      <c r="E34" s="15">
        <v>112887130.01000001</v>
      </c>
      <c r="F34" s="15">
        <v>106423040.40000001</v>
      </c>
      <c r="G34" s="15">
        <f t="shared" si="0"/>
        <v>-6464089.6099999994</v>
      </c>
      <c r="H34" s="15">
        <f t="shared" si="1"/>
        <v>94.3</v>
      </c>
      <c r="I34" s="15">
        <v>137200</v>
      </c>
      <c r="J34" s="15">
        <v>133433.14000000001</v>
      </c>
      <c r="K34" s="15">
        <f t="shared" si="2"/>
        <v>-3766.859999999986</v>
      </c>
      <c r="L34" s="15">
        <f t="shared" si="3"/>
        <v>97.3</v>
      </c>
      <c r="M34" s="15">
        <f t="shared" si="6"/>
        <v>113024330.01000001</v>
      </c>
      <c r="N34" s="15">
        <f t="shared" si="6"/>
        <v>106556473.54000001</v>
      </c>
      <c r="O34" s="15">
        <f t="shared" si="4"/>
        <v>-6467856.4699999988</v>
      </c>
      <c r="P34" s="15">
        <f t="shared" si="5"/>
        <v>94.3</v>
      </c>
    </row>
    <row r="35" spans="1:16" x14ac:dyDescent="0.2">
      <c r="A35" s="13" t="s">
        <v>171</v>
      </c>
      <c r="B35" s="13" t="s">
        <v>0</v>
      </c>
      <c r="C35" s="18" t="s">
        <v>143</v>
      </c>
      <c r="D35" s="19" t="s">
        <v>144</v>
      </c>
      <c r="E35" s="15">
        <v>92131130.5</v>
      </c>
      <c r="F35" s="15">
        <v>87094210.310000002</v>
      </c>
      <c r="G35" s="15">
        <f t="shared" si="0"/>
        <v>-5036920.1899999976</v>
      </c>
      <c r="H35" s="15">
        <f t="shared" si="1"/>
        <v>94.5</v>
      </c>
      <c r="I35" s="15">
        <v>114250</v>
      </c>
      <c r="J35" s="15">
        <v>110483.14</v>
      </c>
      <c r="K35" s="15">
        <f t="shared" si="2"/>
        <v>-3766.8600000000006</v>
      </c>
      <c r="L35" s="15">
        <f t="shared" si="3"/>
        <v>96.7</v>
      </c>
      <c r="M35" s="15">
        <f t="shared" si="6"/>
        <v>92245380.5</v>
      </c>
      <c r="N35" s="15">
        <f t="shared" si="6"/>
        <v>87204693.450000003</v>
      </c>
      <c r="O35" s="15">
        <f t="shared" si="4"/>
        <v>-5040687.049999997</v>
      </c>
      <c r="P35" s="15">
        <f t="shared" si="5"/>
        <v>94.5</v>
      </c>
    </row>
    <row r="36" spans="1:16" ht="16.5" x14ac:dyDescent="0.2">
      <c r="A36" s="13" t="s">
        <v>171</v>
      </c>
      <c r="B36" s="13" t="s">
        <v>0</v>
      </c>
      <c r="C36" s="18" t="s">
        <v>145</v>
      </c>
      <c r="D36" s="19" t="s">
        <v>146</v>
      </c>
      <c r="E36" s="15">
        <v>92131130.5</v>
      </c>
      <c r="F36" s="15">
        <v>87094210.310000002</v>
      </c>
      <c r="G36" s="15">
        <f t="shared" si="0"/>
        <v>-5036920.1899999976</v>
      </c>
      <c r="H36" s="15">
        <f t="shared" si="1"/>
        <v>94.5</v>
      </c>
      <c r="I36" s="15">
        <v>114250</v>
      </c>
      <c r="J36" s="15">
        <v>110483.14</v>
      </c>
      <c r="K36" s="15">
        <f t="shared" si="2"/>
        <v>-3766.8600000000006</v>
      </c>
      <c r="L36" s="15">
        <f t="shared" si="3"/>
        <v>96.7</v>
      </c>
      <c r="M36" s="15">
        <f t="shared" si="6"/>
        <v>92245380.5</v>
      </c>
      <c r="N36" s="15">
        <f t="shared" si="6"/>
        <v>87204693.450000003</v>
      </c>
      <c r="O36" s="15">
        <f t="shared" si="4"/>
        <v>-5040687.049999997</v>
      </c>
      <c r="P36" s="15">
        <f t="shared" si="5"/>
        <v>94.5</v>
      </c>
    </row>
    <row r="37" spans="1:16" ht="16.5" x14ac:dyDescent="0.2">
      <c r="A37" s="13" t="s">
        <v>171</v>
      </c>
      <c r="B37" s="13" t="s">
        <v>0</v>
      </c>
      <c r="C37" s="18" t="s">
        <v>147</v>
      </c>
      <c r="D37" s="19" t="s">
        <v>148</v>
      </c>
      <c r="E37" s="15">
        <v>20755999.510000002</v>
      </c>
      <c r="F37" s="15">
        <v>19328830.09</v>
      </c>
      <c r="G37" s="15">
        <f t="shared" si="0"/>
        <v>-1427169.4200000018</v>
      </c>
      <c r="H37" s="15">
        <f t="shared" si="1"/>
        <v>93.1</v>
      </c>
      <c r="I37" s="15">
        <v>22950</v>
      </c>
      <c r="J37" s="15">
        <v>22950</v>
      </c>
      <c r="K37" s="15">
        <f t="shared" si="2"/>
        <v>0</v>
      </c>
      <c r="L37" s="15">
        <f t="shared" si="3"/>
        <v>100</v>
      </c>
      <c r="M37" s="15">
        <f t="shared" si="6"/>
        <v>20778949.510000002</v>
      </c>
      <c r="N37" s="15">
        <f t="shared" si="6"/>
        <v>19351780.09</v>
      </c>
      <c r="O37" s="15">
        <f t="shared" si="4"/>
        <v>-1427169.4200000018</v>
      </c>
      <c r="P37" s="15">
        <f t="shared" si="5"/>
        <v>93.1</v>
      </c>
    </row>
    <row r="38" spans="1:16" ht="19.5" x14ac:dyDescent="0.2">
      <c r="A38" s="13" t="s">
        <v>171</v>
      </c>
      <c r="B38" s="13" t="s">
        <v>0</v>
      </c>
      <c r="C38" s="13" t="s">
        <v>149</v>
      </c>
      <c r="D38" s="17" t="s">
        <v>150</v>
      </c>
      <c r="E38" s="15">
        <v>14026610.369999999</v>
      </c>
      <c r="F38" s="15">
        <v>12941201.98</v>
      </c>
      <c r="G38" s="15">
        <f t="shared" si="0"/>
        <v>-1085408.3899999987</v>
      </c>
      <c r="H38" s="15">
        <f t="shared" si="1"/>
        <v>92.3</v>
      </c>
      <c r="I38" s="15">
        <v>976400.64</v>
      </c>
      <c r="J38" s="15">
        <v>848824.72</v>
      </c>
      <c r="K38" s="15">
        <f t="shared" si="2"/>
        <v>-127575.92000000004</v>
      </c>
      <c r="L38" s="15">
        <f t="shared" si="3"/>
        <v>86.9</v>
      </c>
      <c r="M38" s="15">
        <f t="shared" si="6"/>
        <v>15003011.01</v>
      </c>
      <c r="N38" s="15">
        <f t="shared" si="6"/>
        <v>13790026.700000001</v>
      </c>
      <c r="O38" s="15">
        <f t="shared" si="4"/>
        <v>-1212984.3099999987</v>
      </c>
      <c r="P38" s="15">
        <f t="shared" si="5"/>
        <v>91.9</v>
      </c>
    </row>
    <row r="39" spans="1:16" ht="33" x14ac:dyDescent="0.2">
      <c r="A39" s="13" t="s">
        <v>171</v>
      </c>
      <c r="B39" s="13" t="s">
        <v>0</v>
      </c>
      <c r="C39" s="18" t="s">
        <v>151</v>
      </c>
      <c r="D39" s="19" t="s">
        <v>152</v>
      </c>
      <c r="E39" s="15">
        <v>2710930.92</v>
      </c>
      <c r="F39" s="15">
        <v>2701204.04</v>
      </c>
      <c r="G39" s="15">
        <f t="shared" si="0"/>
        <v>-9726.8799999998882</v>
      </c>
      <c r="H39" s="15">
        <f t="shared" si="1"/>
        <v>99.6</v>
      </c>
      <c r="I39" s="15">
        <v>151021</v>
      </c>
      <c r="J39" s="15">
        <v>103813.72</v>
      </c>
      <c r="K39" s="15">
        <f t="shared" si="2"/>
        <v>-47207.28</v>
      </c>
      <c r="L39" s="15">
        <f t="shared" si="3"/>
        <v>68.7</v>
      </c>
      <c r="M39" s="15">
        <f t="shared" si="6"/>
        <v>2861951.92</v>
      </c>
      <c r="N39" s="15">
        <f t="shared" si="6"/>
        <v>2805017.7600000002</v>
      </c>
      <c r="O39" s="15">
        <f t="shared" si="4"/>
        <v>-56934.159999999683</v>
      </c>
      <c r="P39" s="15">
        <f t="shared" si="5"/>
        <v>98</v>
      </c>
    </row>
    <row r="40" spans="1:16" ht="33" x14ac:dyDescent="0.2">
      <c r="A40" s="13" t="s">
        <v>171</v>
      </c>
      <c r="B40" s="13" t="s">
        <v>0</v>
      </c>
      <c r="C40" s="18" t="s">
        <v>172</v>
      </c>
      <c r="D40" s="19" t="s">
        <v>173</v>
      </c>
      <c r="E40" s="15">
        <v>17190</v>
      </c>
      <c r="F40" s="15">
        <v>13091.8</v>
      </c>
      <c r="G40" s="15">
        <f t="shared" si="0"/>
        <v>-4098.2000000000007</v>
      </c>
      <c r="H40" s="15">
        <f t="shared" si="1"/>
        <v>76.2</v>
      </c>
      <c r="I40" s="15"/>
      <c r="J40" s="15"/>
      <c r="K40" s="15">
        <f t="shared" si="2"/>
        <v>0</v>
      </c>
      <c r="L40" s="15">
        <f t="shared" si="3"/>
        <v>0</v>
      </c>
      <c r="M40" s="15">
        <f t="shared" si="6"/>
        <v>17190</v>
      </c>
      <c r="N40" s="15">
        <f t="shared" si="6"/>
        <v>13091.8</v>
      </c>
      <c r="O40" s="15">
        <f t="shared" si="4"/>
        <v>-4098.2000000000007</v>
      </c>
      <c r="P40" s="15">
        <f t="shared" si="5"/>
        <v>76.2</v>
      </c>
    </row>
    <row r="41" spans="1:16" ht="16.5" x14ac:dyDescent="0.2">
      <c r="A41" s="13" t="s">
        <v>171</v>
      </c>
      <c r="B41" s="13" t="s">
        <v>0</v>
      </c>
      <c r="C41" s="18" t="s">
        <v>174</v>
      </c>
      <c r="D41" s="19" t="s">
        <v>175</v>
      </c>
      <c r="E41" s="15">
        <v>2718987.29</v>
      </c>
      <c r="F41" s="15">
        <v>2356332.88</v>
      </c>
      <c r="G41" s="15">
        <f t="shared" si="0"/>
        <v>-362654.41000000015</v>
      </c>
      <c r="H41" s="15">
        <f t="shared" si="1"/>
        <v>86.7</v>
      </c>
      <c r="I41" s="15">
        <v>710248.64</v>
      </c>
      <c r="J41" s="15">
        <v>633529</v>
      </c>
      <c r="K41" s="15">
        <f t="shared" si="2"/>
        <v>-76719.640000000014</v>
      </c>
      <c r="L41" s="15">
        <f t="shared" si="3"/>
        <v>89.2</v>
      </c>
      <c r="M41" s="15">
        <f t="shared" si="6"/>
        <v>3429235.93</v>
      </c>
      <c r="N41" s="15">
        <f t="shared" si="6"/>
        <v>2989861.88</v>
      </c>
      <c r="O41" s="15">
        <f t="shared" si="4"/>
        <v>-439374.05000000028</v>
      </c>
      <c r="P41" s="15">
        <f t="shared" si="5"/>
        <v>87.2</v>
      </c>
    </row>
    <row r="42" spans="1:16" ht="24.75" x14ac:dyDescent="0.2">
      <c r="A42" s="13" t="s">
        <v>171</v>
      </c>
      <c r="B42" s="13" t="s">
        <v>0</v>
      </c>
      <c r="C42" s="18" t="s">
        <v>153</v>
      </c>
      <c r="D42" s="19" t="s">
        <v>154</v>
      </c>
      <c r="E42" s="15">
        <v>1303416.1599999999</v>
      </c>
      <c r="F42" s="15">
        <v>1256916.3799999999</v>
      </c>
      <c r="G42" s="15">
        <f t="shared" si="0"/>
        <v>-46499.780000000028</v>
      </c>
      <c r="H42" s="15">
        <f t="shared" si="1"/>
        <v>96.4</v>
      </c>
      <c r="I42" s="15">
        <v>790</v>
      </c>
      <c r="J42" s="15">
        <v>790</v>
      </c>
      <c r="K42" s="15">
        <f t="shared" si="2"/>
        <v>0</v>
      </c>
      <c r="L42" s="15">
        <f t="shared" si="3"/>
        <v>100</v>
      </c>
      <c r="M42" s="15">
        <f t="shared" si="6"/>
        <v>1304206.1599999999</v>
      </c>
      <c r="N42" s="15">
        <f t="shared" si="6"/>
        <v>1257706.3799999999</v>
      </c>
      <c r="O42" s="15">
        <f t="shared" si="4"/>
        <v>-46499.780000000028</v>
      </c>
      <c r="P42" s="15">
        <f t="shared" si="5"/>
        <v>96.4</v>
      </c>
    </row>
    <row r="43" spans="1:16" ht="16.5" x14ac:dyDescent="0.2">
      <c r="A43" s="13" t="s">
        <v>171</v>
      </c>
      <c r="B43" s="13" t="s">
        <v>0</v>
      </c>
      <c r="C43" s="18" t="s">
        <v>155</v>
      </c>
      <c r="D43" s="19" t="s">
        <v>156</v>
      </c>
      <c r="E43" s="15">
        <v>31467</v>
      </c>
      <c r="F43" s="15">
        <v>8645.34</v>
      </c>
      <c r="G43" s="15">
        <f t="shared" si="0"/>
        <v>-22821.66</v>
      </c>
      <c r="H43" s="15">
        <f t="shared" si="1"/>
        <v>27.5</v>
      </c>
      <c r="I43" s="15"/>
      <c r="J43" s="15"/>
      <c r="K43" s="15">
        <f t="shared" si="2"/>
        <v>0</v>
      </c>
      <c r="L43" s="15">
        <f t="shared" si="3"/>
        <v>0</v>
      </c>
      <c r="M43" s="15">
        <f t="shared" si="6"/>
        <v>31467</v>
      </c>
      <c r="N43" s="15">
        <f t="shared" si="6"/>
        <v>8645.34</v>
      </c>
      <c r="O43" s="15">
        <f t="shared" si="4"/>
        <v>-22821.66</v>
      </c>
      <c r="P43" s="15">
        <f t="shared" si="5"/>
        <v>27.5</v>
      </c>
    </row>
    <row r="44" spans="1:16" ht="33" x14ac:dyDescent="0.2">
      <c r="A44" s="13" t="s">
        <v>171</v>
      </c>
      <c r="B44" s="13" t="s">
        <v>0</v>
      </c>
      <c r="C44" s="18" t="s">
        <v>157</v>
      </c>
      <c r="D44" s="19" t="s">
        <v>158</v>
      </c>
      <c r="E44" s="15">
        <v>7040286</v>
      </c>
      <c r="F44" s="15">
        <v>6581485.6900000004</v>
      </c>
      <c r="G44" s="15">
        <f t="shared" si="0"/>
        <v>-458800.30999999959</v>
      </c>
      <c r="H44" s="15">
        <f t="shared" si="1"/>
        <v>93.5</v>
      </c>
      <c r="I44" s="15">
        <v>114341</v>
      </c>
      <c r="J44" s="15">
        <v>110692</v>
      </c>
      <c r="K44" s="15">
        <f t="shared" si="2"/>
        <v>-3649</v>
      </c>
      <c r="L44" s="15">
        <f t="shared" si="3"/>
        <v>96.8</v>
      </c>
      <c r="M44" s="15">
        <f t="shared" si="6"/>
        <v>7154627</v>
      </c>
      <c r="N44" s="15">
        <f t="shared" si="6"/>
        <v>6692177.6900000004</v>
      </c>
      <c r="O44" s="15">
        <f t="shared" si="4"/>
        <v>-462449.30999999959</v>
      </c>
      <c r="P44" s="15">
        <f t="shared" si="5"/>
        <v>93.5</v>
      </c>
    </row>
    <row r="45" spans="1:16" ht="33" x14ac:dyDescent="0.2">
      <c r="A45" s="13" t="s">
        <v>171</v>
      </c>
      <c r="B45" s="13" t="s">
        <v>0</v>
      </c>
      <c r="C45" s="18" t="s">
        <v>159</v>
      </c>
      <c r="D45" s="19" t="s">
        <v>160</v>
      </c>
      <c r="E45" s="15">
        <v>284559</v>
      </c>
      <c r="F45" s="15">
        <v>240687.35999999999</v>
      </c>
      <c r="G45" s="15">
        <f t="shared" si="0"/>
        <v>-43871.640000000014</v>
      </c>
      <c r="H45" s="15">
        <f t="shared" si="1"/>
        <v>84.6</v>
      </c>
      <c r="I45" s="15"/>
      <c r="J45" s="15"/>
      <c r="K45" s="15">
        <f t="shared" si="2"/>
        <v>0</v>
      </c>
      <c r="L45" s="15">
        <f t="shared" si="3"/>
        <v>0</v>
      </c>
      <c r="M45" s="15">
        <f t="shared" si="6"/>
        <v>284559</v>
      </c>
      <c r="N45" s="15">
        <f t="shared" si="6"/>
        <v>240687.35999999999</v>
      </c>
      <c r="O45" s="15">
        <f t="shared" si="4"/>
        <v>-43871.640000000014</v>
      </c>
      <c r="P45" s="15">
        <f t="shared" si="5"/>
        <v>84.6</v>
      </c>
    </row>
    <row r="46" spans="1:16" ht="16.5" x14ac:dyDescent="0.2">
      <c r="A46" s="13" t="s">
        <v>171</v>
      </c>
      <c r="B46" s="13" t="s">
        <v>0</v>
      </c>
      <c r="C46" s="18" t="s">
        <v>161</v>
      </c>
      <c r="D46" s="19" t="s">
        <v>162</v>
      </c>
      <c r="E46" s="15">
        <v>1383100.9</v>
      </c>
      <c r="F46" s="15">
        <v>1331307.1499999999</v>
      </c>
      <c r="G46" s="15">
        <f t="shared" si="0"/>
        <v>-51793.75</v>
      </c>
      <c r="H46" s="15">
        <f t="shared" si="1"/>
        <v>96.3</v>
      </c>
      <c r="I46" s="15"/>
      <c r="J46" s="15"/>
      <c r="K46" s="15">
        <f t="shared" si="2"/>
        <v>0</v>
      </c>
      <c r="L46" s="15">
        <f t="shared" si="3"/>
        <v>0</v>
      </c>
      <c r="M46" s="15">
        <f t="shared" si="6"/>
        <v>1383100.9</v>
      </c>
      <c r="N46" s="15">
        <f t="shared" si="6"/>
        <v>1331307.1499999999</v>
      </c>
      <c r="O46" s="15">
        <f t="shared" si="4"/>
        <v>-51793.75</v>
      </c>
      <c r="P46" s="15">
        <f t="shared" si="5"/>
        <v>96.3</v>
      </c>
    </row>
    <row r="47" spans="1:16" ht="16.5" x14ac:dyDescent="0.2">
      <c r="A47" s="13" t="s">
        <v>171</v>
      </c>
      <c r="B47" s="13" t="s">
        <v>0</v>
      </c>
      <c r="C47" s="18" t="s">
        <v>163</v>
      </c>
      <c r="D47" s="19" t="s">
        <v>164</v>
      </c>
      <c r="E47" s="15">
        <v>3021833.1</v>
      </c>
      <c r="F47" s="15">
        <v>2663072.3199999998</v>
      </c>
      <c r="G47" s="15">
        <f t="shared" si="0"/>
        <v>-358760.78000000026</v>
      </c>
      <c r="H47" s="15">
        <f t="shared" si="1"/>
        <v>88.1</v>
      </c>
      <c r="I47" s="15"/>
      <c r="J47" s="15"/>
      <c r="K47" s="15">
        <f t="shared" si="2"/>
        <v>0</v>
      </c>
      <c r="L47" s="15">
        <f t="shared" si="3"/>
        <v>0</v>
      </c>
      <c r="M47" s="15">
        <f t="shared" si="6"/>
        <v>3021833.1</v>
      </c>
      <c r="N47" s="15">
        <f t="shared" si="6"/>
        <v>2663072.3199999998</v>
      </c>
      <c r="O47" s="15">
        <f t="shared" si="4"/>
        <v>-358760.78000000026</v>
      </c>
      <c r="P47" s="15">
        <f t="shared" si="5"/>
        <v>88.1</v>
      </c>
    </row>
    <row r="48" spans="1:16" ht="41.25" x14ac:dyDescent="0.2">
      <c r="A48" s="13" t="s">
        <v>171</v>
      </c>
      <c r="B48" s="13" t="s">
        <v>0</v>
      </c>
      <c r="C48" s="18" t="s">
        <v>165</v>
      </c>
      <c r="D48" s="19" t="s">
        <v>166</v>
      </c>
      <c r="E48" s="15">
        <v>2350793</v>
      </c>
      <c r="F48" s="15">
        <v>2346418.86</v>
      </c>
      <c r="G48" s="15">
        <f t="shared" si="0"/>
        <v>-4374.1400000001304</v>
      </c>
      <c r="H48" s="15">
        <f t="shared" si="1"/>
        <v>99.8</v>
      </c>
      <c r="I48" s="15">
        <v>114341</v>
      </c>
      <c r="J48" s="15">
        <v>110692</v>
      </c>
      <c r="K48" s="15">
        <f t="shared" si="2"/>
        <v>-3649</v>
      </c>
      <c r="L48" s="15">
        <f t="shared" si="3"/>
        <v>96.8</v>
      </c>
      <c r="M48" s="15">
        <f t="shared" si="6"/>
        <v>2465134</v>
      </c>
      <c r="N48" s="15">
        <f t="shared" si="6"/>
        <v>2457110.86</v>
      </c>
      <c r="O48" s="15">
        <f t="shared" si="4"/>
        <v>-8023.1400000001304</v>
      </c>
      <c r="P48" s="15">
        <f t="shared" si="5"/>
        <v>99.7</v>
      </c>
    </row>
    <row r="49" spans="1:16" ht="57.75" x14ac:dyDescent="0.2">
      <c r="A49" s="13" t="s">
        <v>171</v>
      </c>
      <c r="B49" s="13" t="s">
        <v>0</v>
      </c>
      <c r="C49" s="18" t="s">
        <v>176</v>
      </c>
      <c r="D49" s="19" t="s">
        <v>177</v>
      </c>
      <c r="E49" s="15">
        <v>204333</v>
      </c>
      <c r="F49" s="15">
        <v>23525.85</v>
      </c>
      <c r="G49" s="15">
        <f t="shared" si="0"/>
        <v>-180807.15</v>
      </c>
      <c r="H49" s="15">
        <f t="shared" si="1"/>
        <v>11.5</v>
      </c>
      <c r="I49" s="15"/>
      <c r="J49" s="15"/>
      <c r="K49" s="15">
        <f t="shared" si="2"/>
        <v>0</v>
      </c>
      <c r="L49" s="15">
        <f t="shared" si="3"/>
        <v>0</v>
      </c>
      <c r="M49" s="15">
        <f t="shared" si="6"/>
        <v>204333</v>
      </c>
      <c r="N49" s="15">
        <f t="shared" si="6"/>
        <v>23525.85</v>
      </c>
      <c r="O49" s="15">
        <f t="shared" si="4"/>
        <v>-180807.15</v>
      </c>
      <c r="P49" s="15">
        <f t="shared" si="5"/>
        <v>11.5</v>
      </c>
    </row>
    <row r="50" spans="1:16" ht="57.75" x14ac:dyDescent="0.2">
      <c r="A50" s="13" t="s">
        <v>171</v>
      </c>
      <c r="B50" s="13" t="s">
        <v>0</v>
      </c>
      <c r="C50" s="18" t="s">
        <v>178</v>
      </c>
      <c r="D50" s="19" t="s">
        <v>179</v>
      </c>
      <c r="E50" s="15">
        <v>204333</v>
      </c>
      <c r="F50" s="15">
        <v>23525.85</v>
      </c>
      <c r="G50" s="15">
        <f t="shared" si="0"/>
        <v>-180807.15</v>
      </c>
      <c r="H50" s="15">
        <f t="shared" si="1"/>
        <v>11.5</v>
      </c>
      <c r="I50" s="15"/>
      <c r="J50" s="15"/>
      <c r="K50" s="15">
        <f t="shared" si="2"/>
        <v>0</v>
      </c>
      <c r="L50" s="15">
        <f t="shared" si="3"/>
        <v>0</v>
      </c>
      <c r="M50" s="15">
        <f t="shared" si="6"/>
        <v>204333</v>
      </c>
      <c r="N50" s="15">
        <f t="shared" si="6"/>
        <v>23525.85</v>
      </c>
      <c r="O50" s="15">
        <f t="shared" si="4"/>
        <v>-180807.15</v>
      </c>
      <c r="P50" s="15">
        <f t="shared" si="5"/>
        <v>11.5</v>
      </c>
    </row>
    <row r="51" spans="1:16" ht="16.5" x14ac:dyDescent="0.2">
      <c r="A51" s="13">
        <v>1000</v>
      </c>
      <c r="B51" s="13"/>
      <c r="C51" s="18">
        <v>2800</v>
      </c>
      <c r="D51" s="19" t="s">
        <v>170</v>
      </c>
      <c r="E51" s="15"/>
      <c r="F51" s="15"/>
      <c r="G51" s="15">
        <f t="shared" si="0"/>
        <v>0</v>
      </c>
      <c r="H51" s="15">
        <f t="shared" si="1"/>
        <v>0</v>
      </c>
      <c r="I51" s="15">
        <v>6743</v>
      </c>
      <c r="J51" s="15">
        <v>1742.22</v>
      </c>
      <c r="K51" s="15">
        <f t="shared" si="2"/>
        <v>-5000.78</v>
      </c>
      <c r="L51" s="15">
        <f t="shared" si="3"/>
        <v>25.8</v>
      </c>
      <c r="M51" s="15">
        <f t="shared" si="6"/>
        <v>6743</v>
      </c>
      <c r="N51" s="15">
        <f t="shared" si="6"/>
        <v>1742.22</v>
      </c>
      <c r="O51" s="15">
        <f t="shared" si="4"/>
        <v>-5000.78</v>
      </c>
      <c r="P51" s="15">
        <f t="shared" si="5"/>
        <v>25.8</v>
      </c>
    </row>
    <row r="52" spans="1:16" ht="18" x14ac:dyDescent="0.2">
      <c r="A52" s="13"/>
      <c r="B52" s="13"/>
      <c r="C52" s="20">
        <v>3000</v>
      </c>
      <c r="D52" s="21" t="s">
        <v>180</v>
      </c>
      <c r="E52" s="22"/>
      <c r="F52" s="22"/>
      <c r="G52" s="15">
        <f t="shared" si="0"/>
        <v>0</v>
      </c>
      <c r="H52" s="15">
        <f t="shared" si="1"/>
        <v>0</v>
      </c>
      <c r="I52" s="15">
        <v>879842</v>
      </c>
      <c r="J52" s="15">
        <v>876227.23</v>
      </c>
      <c r="K52" s="15">
        <f t="shared" si="2"/>
        <v>-3614.7700000000186</v>
      </c>
      <c r="L52" s="15">
        <f t="shared" si="3"/>
        <v>99.6</v>
      </c>
      <c r="M52" s="15">
        <f t="shared" si="6"/>
        <v>879842</v>
      </c>
      <c r="N52" s="15">
        <f t="shared" si="6"/>
        <v>876227.23</v>
      </c>
      <c r="O52" s="15">
        <f t="shared" si="4"/>
        <v>-3614.7700000000186</v>
      </c>
      <c r="P52" s="15">
        <f t="shared" si="5"/>
        <v>99.6</v>
      </c>
    </row>
    <row r="53" spans="1:16" ht="41.25" x14ac:dyDescent="0.2">
      <c r="A53" s="13">
        <v>1000</v>
      </c>
      <c r="B53" s="13"/>
      <c r="C53" s="18">
        <v>3110</v>
      </c>
      <c r="D53" s="19" t="s">
        <v>168</v>
      </c>
      <c r="E53" s="15"/>
      <c r="F53" s="15"/>
      <c r="G53" s="15">
        <f t="shared" si="0"/>
        <v>0</v>
      </c>
      <c r="H53" s="15">
        <f t="shared" si="1"/>
        <v>0</v>
      </c>
      <c r="I53" s="15">
        <v>879842</v>
      </c>
      <c r="J53" s="15">
        <v>876227.23</v>
      </c>
      <c r="K53" s="15">
        <f t="shared" si="2"/>
        <v>-3614.7700000000186</v>
      </c>
      <c r="L53" s="15">
        <f t="shared" si="3"/>
        <v>99.6</v>
      </c>
      <c r="M53" s="15">
        <f t="shared" si="6"/>
        <v>879842</v>
      </c>
      <c r="N53" s="15">
        <f t="shared" si="6"/>
        <v>876227.23</v>
      </c>
      <c r="O53" s="15">
        <f t="shared" si="4"/>
        <v>-3614.7700000000186</v>
      </c>
      <c r="P53" s="15">
        <f t="shared" si="5"/>
        <v>99.6</v>
      </c>
    </row>
    <row r="54" spans="1:16" ht="19.5" x14ac:dyDescent="0.2">
      <c r="A54" s="13" t="s">
        <v>171</v>
      </c>
      <c r="B54" s="13" t="s">
        <v>0</v>
      </c>
      <c r="C54" s="13" t="s">
        <v>181</v>
      </c>
      <c r="D54" s="17" t="s">
        <v>182</v>
      </c>
      <c r="E54" s="15">
        <v>23530</v>
      </c>
      <c r="F54" s="15">
        <v>18100</v>
      </c>
      <c r="G54" s="15">
        <f t="shared" si="0"/>
        <v>-5430</v>
      </c>
      <c r="H54" s="15">
        <f t="shared" si="1"/>
        <v>76.900000000000006</v>
      </c>
      <c r="I54" s="15"/>
      <c r="J54" s="15"/>
      <c r="K54" s="15">
        <f t="shared" si="2"/>
        <v>0</v>
      </c>
      <c r="L54" s="15">
        <f t="shared" si="3"/>
        <v>0</v>
      </c>
      <c r="M54" s="15">
        <f t="shared" si="6"/>
        <v>23530</v>
      </c>
      <c r="N54" s="15">
        <f t="shared" si="6"/>
        <v>18100</v>
      </c>
      <c r="O54" s="15">
        <f t="shared" si="4"/>
        <v>-5430</v>
      </c>
      <c r="P54" s="15">
        <f t="shared" si="5"/>
        <v>76.900000000000006</v>
      </c>
    </row>
    <row r="55" spans="1:16" ht="16.5" x14ac:dyDescent="0.2">
      <c r="A55" s="13" t="s">
        <v>171</v>
      </c>
      <c r="B55" s="13" t="s">
        <v>0</v>
      </c>
      <c r="C55" s="18" t="s">
        <v>183</v>
      </c>
      <c r="D55" s="19" t="s">
        <v>184</v>
      </c>
      <c r="E55" s="15">
        <v>23530</v>
      </c>
      <c r="F55" s="15">
        <v>18100</v>
      </c>
      <c r="G55" s="15">
        <f t="shared" si="0"/>
        <v>-5430</v>
      </c>
      <c r="H55" s="15">
        <f t="shared" si="1"/>
        <v>76.900000000000006</v>
      </c>
      <c r="I55" s="15"/>
      <c r="J55" s="15"/>
      <c r="K55" s="15">
        <f t="shared" si="2"/>
        <v>0</v>
      </c>
      <c r="L55" s="15">
        <f t="shared" si="3"/>
        <v>0</v>
      </c>
      <c r="M55" s="15">
        <f t="shared" si="6"/>
        <v>23530</v>
      </c>
      <c r="N55" s="15">
        <f t="shared" si="6"/>
        <v>18100</v>
      </c>
      <c r="O55" s="15">
        <f t="shared" si="4"/>
        <v>-5430</v>
      </c>
      <c r="P55" s="15">
        <f t="shared" si="5"/>
        <v>76.900000000000006</v>
      </c>
    </row>
    <row r="56" spans="1:16" ht="19.5" x14ac:dyDescent="0.2">
      <c r="A56" s="13" t="s">
        <v>171</v>
      </c>
      <c r="B56" s="13" t="s">
        <v>0</v>
      </c>
      <c r="C56" s="13" t="s">
        <v>169</v>
      </c>
      <c r="D56" s="17" t="s">
        <v>170</v>
      </c>
      <c r="E56" s="15">
        <v>9349</v>
      </c>
      <c r="F56" s="15">
        <v>8009.5</v>
      </c>
      <c r="G56" s="15">
        <f t="shared" si="0"/>
        <v>-1339.5</v>
      </c>
      <c r="H56" s="15">
        <f t="shared" si="1"/>
        <v>85.7</v>
      </c>
      <c r="I56" s="15"/>
      <c r="J56" s="15"/>
      <c r="K56" s="15">
        <f t="shared" si="2"/>
        <v>0</v>
      </c>
      <c r="L56" s="15">
        <f t="shared" si="3"/>
        <v>0</v>
      </c>
      <c r="M56" s="15">
        <f t="shared" si="6"/>
        <v>9349</v>
      </c>
      <c r="N56" s="15">
        <f t="shared" si="6"/>
        <v>8009.5</v>
      </c>
      <c r="O56" s="15">
        <f t="shared" si="4"/>
        <v>-1339.5</v>
      </c>
      <c r="P56" s="15">
        <f t="shared" si="5"/>
        <v>85.7</v>
      </c>
    </row>
    <row r="57" spans="1:16" ht="29.25" x14ac:dyDescent="0.2">
      <c r="A57" s="13" t="s">
        <v>185</v>
      </c>
      <c r="B57" s="13" t="s">
        <v>10</v>
      </c>
      <c r="C57" s="13" t="s">
        <v>138</v>
      </c>
      <c r="D57" s="14" t="s">
        <v>9</v>
      </c>
      <c r="E57" s="15">
        <v>15414411.42</v>
      </c>
      <c r="F57" s="15">
        <v>15114549.789999999</v>
      </c>
      <c r="G57" s="15">
        <f t="shared" si="0"/>
        <v>-299861.63000000082</v>
      </c>
      <c r="H57" s="15">
        <f t="shared" si="1"/>
        <v>98.1</v>
      </c>
      <c r="I57" s="15">
        <v>746994.64</v>
      </c>
      <c r="J57" s="15">
        <v>712236.68</v>
      </c>
      <c r="K57" s="15">
        <f t="shared" si="2"/>
        <v>-34757.959999999963</v>
      </c>
      <c r="L57" s="15">
        <f t="shared" si="3"/>
        <v>95.3</v>
      </c>
      <c r="M57" s="15">
        <f t="shared" si="6"/>
        <v>16161406.060000001</v>
      </c>
      <c r="N57" s="15">
        <f t="shared" si="6"/>
        <v>15826786.469999999</v>
      </c>
      <c r="O57" s="15">
        <f t="shared" si="4"/>
        <v>-334619.59000000171</v>
      </c>
      <c r="P57" s="15">
        <f t="shared" si="5"/>
        <v>97.9</v>
      </c>
    </row>
    <row r="58" spans="1:16" ht="19.5" x14ac:dyDescent="0.2">
      <c r="A58" s="13" t="s">
        <v>185</v>
      </c>
      <c r="B58" s="13" t="s">
        <v>10</v>
      </c>
      <c r="C58" s="13" t="s">
        <v>139</v>
      </c>
      <c r="D58" s="16" t="s">
        <v>140</v>
      </c>
      <c r="E58" s="15">
        <v>15414411.42</v>
      </c>
      <c r="F58" s="15">
        <v>15114549.789999999</v>
      </c>
      <c r="G58" s="15">
        <f t="shared" si="0"/>
        <v>-299861.63000000082</v>
      </c>
      <c r="H58" s="15">
        <f t="shared" si="1"/>
        <v>98.1</v>
      </c>
      <c r="I58" s="15">
        <v>638194.64</v>
      </c>
      <c r="J58" s="15">
        <v>604236.68000000005</v>
      </c>
      <c r="K58" s="15">
        <f t="shared" si="2"/>
        <v>-33957.959999999963</v>
      </c>
      <c r="L58" s="15">
        <f t="shared" si="3"/>
        <v>94.7</v>
      </c>
      <c r="M58" s="15">
        <f t="shared" si="6"/>
        <v>16052606.060000001</v>
      </c>
      <c r="N58" s="15">
        <f t="shared" si="6"/>
        <v>15718786.469999999</v>
      </c>
      <c r="O58" s="15">
        <f t="shared" si="4"/>
        <v>-333819.59000000171</v>
      </c>
      <c r="P58" s="15">
        <f t="shared" si="5"/>
        <v>97.9</v>
      </c>
    </row>
    <row r="59" spans="1:16" ht="29.25" x14ac:dyDescent="0.2">
      <c r="A59" s="13" t="s">
        <v>185</v>
      </c>
      <c r="B59" s="13" t="s">
        <v>10</v>
      </c>
      <c r="C59" s="13" t="s">
        <v>141</v>
      </c>
      <c r="D59" s="17" t="s">
        <v>142</v>
      </c>
      <c r="E59" s="15">
        <v>12790608.970000001</v>
      </c>
      <c r="F59" s="15">
        <v>12750571.210000001</v>
      </c>
      <c r="G59" s="15">
        <f t="shared" si="0"/>
        <v>-40037.759999999776</v>
      </c>
      <c r="H59" s="15">
        <f t="shared" si="1"/>
        <v>99.7</v>
      </c>
      <c r="I59" s="15"/>
      <c r="J59" s="15"/>
      <c r="K59" s="15">
        <f t="shared" si="2"/>
        <v>0</v>
      </c>
      <c r="L59" s="15">
        <f t="shared" si="3"/>
        <v>0</v>
      </c>
      <c r="M59" s="15">
        <f t="shared" si="6"/>
        <v>12790608.970000001</v>
      </c>
      <c r="N59" s="15">
        <f t="shared" si="6"/>
        <v>12750571.210000001</v>
      </c>
      <c r="O59" s="15">
        <f t="shared" si="4"/>
        <v>-40037.759999999776</v>
      </c>
      <c r="P59" s="15">
        <f t="shared" si="5"/>
        <v>99.7</v>
      </c>
    </row>
    <row r="60" spans="1:16" x14ac:dyDescent="0.2">
      <c r="A60" s="13" t="s">
        <v>185</v>
      </c>
      <c r="B60" s="13" t="s">
        <v>10</v>
      </c>
      <c r="C60" s="18" t="s">
        <v>143</v>
      </c>
      <c r="D60" s="19" t="s">
        <v>144</v>
      </c>
      <c r="E60" s="15">
        <v>10516016.68</v>
      </c>
      <c r="F60" s="15">
        <v>10495355.26</v>
      </c>
      <c r="G60" s="15">
        <f t="shared" si="0"/>
        <v>-20661.419999999925</v>
      </c>
      <c r="H60" s="15">
        <f t="shared" si="1"/>
        <v>99.8</v>
      </c>
      <c r="I60" s="15"/>
      <c r="J60" s="15"/>
      <c r="K60" s="15">
        <f t="shared" si="2"/>
        <v>0</v>
      </c>
      <c r="L60" s="15">
        <f t="shared" si="3"/>
        <v>0</v>
      </c>
      <c r="M60" s="15">
        <f t="shared" si="6"/>
        <v>10516016.68</v>
      </c>
      <c r="N60" s="15">
        <f t="shared" si="6"/>
        <v>10495355.26</v>
      </c>
      <c r="O60" s="15">
        <f t="shared" si="4"/>
        <v>-20661.419999999925</v>
      </c>
      <c r="P60" s="15">
        <f t="shared" si="5"/>
        <v>99.8</v>
      </c>
    </row>
    <row r="61" spans="1:16" ht="16.5" x14ac:dyDescent="0.2">
      <c r="A61" s="13" t="s">
        <v>185</v>
      </c>
      <c r="B61" s="13" t="s">
        <v>10</v>
      </c>
      <c r="C61" s="18" t="s">
        <v>145</v>
      </c>
      <c r="D61" s="19" t="s">
        <v>146</v>
      </c>
      <c r="E61" s="15">
        <v>10516016.68</v>
      </c>
      <c r="F61" s="15">
        <v>10495355.26</v>
      </c>
      <c r="G61" s="15">
        <f t="shared" si="0"/>
        <v>-20661.419999999925</v>
      </c>
      <c r="H61" s="15">
        <f t="shared" si="1"/>
        <v>99.8</v>
      </c>
      <c r="I61" s="15"/>
      <c r="J61" s="15"/>
      <c r="K61" s="15">
        <f t="shared" si="2"/>
        <v>0</v>
      </c>
      <c r="L61" s="15">
        <f t="shared" si="3"/>
        <v>0</v>
      </c>
      <c r="M61" s="15">
        <f t="shared" si="6"/>
        <v>10516016.68</v>
      </c>
      <c r="N61" s="15">
        <f t="shared" si="6"/>
        <v>10495355.26</v>
      </c>
      <c r="O61" s="15">
        <f t="shared" si="4"/>
        <v>-20661.419999999925</v>
      </c>
      <c r="P61" s="15">
        <f t="shared" si="5"/>
        <v>99.8</v>
      </c>
    </row>
    <row r="62" spans="1:16" ht="16.5" x14ac:dyDescent="0.2">
      <c r="A62" s="13" t="s">
        <v>185</v>
      </c>
      <c r="B62" s="13" t="s">
        <v>10</v>
      </c>
      <c r="C62" s="18" t="s">
        <v>147</v>
      </c>
      <c r="D62" s="19" t="s">
        <v>148</v>
      </c>
      <c r="E62" s="15">
        <v>2274592.29</v>
      </c>
      <c r="F62" s="15">
        <v>2255215.9500000002</v>
      </c>
      <c r="G62" s="15">
        <f t="shared" si="0"/>
        <v>-19376.339999999851</v>
      </c>
      <c r="H62" s="15">
        <f t="shared" si="1"/>
        <v>99.1</v>
      </c>
      <c r="I62" s="15"/>
      <c r="J62" s="15"/>
      <c r="K62" s="15">
        <f t="shared" si="2"/>
        <v>0</v>
      </c>
      <c r="L62" s="15">
        <f t="shared" si="3"/>
        <v>0</v>
      </c>
      <c r="M62" s="15">
        <f t="shared" si="6"/>
        <v>2274592.29</v>
      </c>
      <c r="N62" s="15">
        <f t="shared" si="6"/>
        <v>2255215.9500000002</v>
      </c>
      <c r="O62" s="15">
        <f t="shared" si="4"/>
        <v>-19376.339999999851</v>
      </c>
      <c r="P62" s="15">
        <f t="shared" si="5"/>
        <v>99.1</v>
      </c>
    </row>
    <row r="63" spans="1:16" ht="19.5" x14ac:dyDescent="0.2">
      <c r="A63" s="13" t="s">
        <v>185</v>
      </c>
      <c r="B63" s="13" t="s">
        <v>10</v>
      </c>
      <c r="C63" s="13" t="s">
        <v>149</v>
      </c>
      <c r="D63" s="17" t="s">
        <v>150</v>
      </c>
      <c r="E63" s="15">
        <v>2617712.4500000002</v>
      </c>
      <c r="F63" s="15">
        <v>2358703.67</v>
      </c>
      <c r="G63" s="15">
        <f t="shared" si="0"/>
        <v>-259008.78000000026</v>
      </c>
      <c r="H63" s="15">
        <f t="shared" si="1"/>
        <v>90.1</v>
      </c>
      <c r="I63" s="15">
        <v>638194.64</v>
      </c>
      <c r="J63" s="15">
        <v>604236.68000000005</v>
      </c>
      <c r="K63" s="15">
        <f t="shared" si="2"/>
        <v>-33957.959999999963</v>
      </c>
      <c r="L63" s="15">
        <f t="shared" si="3"/>
        <v>94.7</v>
      </c>
      <c r="M63" s="15">
        <f t="shared" si="6"/>
        <v>3255907.0900000003</v>
      </c>
      <c r="N63" s="15">
        <f t="shared" si="6"/>
        <v>2962940.35</v>
      </c>
      <c r="O63" s="15">
        <f t="shared" si="4"/>
        <v>-292966.74000000022</v>
      </c>
      <c r="P63" s="15">
        <f t="shared" si="5"/>
        <v>91</v>
      </c>
    </row>
    <row r="64" spans="1:16" ht="33" x14ac:dyDescent="0.2">
      <c r="A64" s="13" t="s">
        <v>185</v>
      </c>
      <c r="B64" s="13" t="s">
        <v>10</v>
      </c>
      <c r="C64" s="18" t="s">
        <v>151</v>
      </c>
      <c r="D64" s="19" t="s">
        <v>152</v>
      </c>
      <c r="E64" s="15">
        <v>184911</v>
      </c>
      <c r="F64" s="15">
        <v>184903.44</v>
      </c>
      <c r="G64" s="15">
        <f t="shared" si="0"/>
        <v>-7.5599999999976717</v>
      </c>
      <c r="H64" s="15">
        <f t="shared" si="1"/>
        <v>100</v>
      </c>
      <c r="I64" s="15">
        <v>22900</v>
      </c>
      <c r="J64" s="15">
        <v>2900</v>
      </c>
      <c r="K64" s="15">
        <f t="shared" si="2"/>
        <v>-20000</v>
      </c>
      <c r="L64" s="15">
        <f t="shared" si="3"/>
        <v>12.7</v>
      </c>
      <c r="M64" s="15">
        <f t="shared" si="6"/>
        <v>207811</v>
      </c>
      <c r="N64" s="15">
        <f t="shared" si="6"/>
        <v>187803.44</v>
      </c>
      <c r="O64" s="15">
        <f t="shared" si="4"/>
        <v>-20007.559999999998</v>
      </c>
      <c r="P64" s="15">
        <f t="shared" si="5"/>
        <v>90.4</v>
      </c>
    </row>
    <row r="65" spans="1:16" ht="33" x14ac:dyDescent="0.2">
      <c r="A65" s="13" t="s">
        <v>185</v>
      </c>
      <c r="B65" s="13" t="s">
        <v>10</v>
      </c>
      <c r="C65" s="18" t="s">
        <v>172</v>
      </c>
      <c r="D65" s="19" t="s">
        <v>173</v>
      </c>
      <c r="E65" s="15">
        <v>3800</v>
      </c>
      <c r="F65" s="15">
        <v>3780</v>
      </c>
      <c r="G65" s="15">
        <f t="shared" si="0"/>
        <v>-20</v>
      </c>
      <c r="H65" s="15">
        <f t="shared" si="1"/>
        <v>99.5</v>
      </c>
      <c r="I65" s="15"/>
      <c r="J65" s="15"/>
      <c r="K65" s="15">
        <f t="shared" si="2"/>
        <v>0</v>
      </c>
      <c r="L65" s="15">
        <f t="shared" si="3"/>
        <v>0</v>
      </c>
      <c r="M65" s="15">
        <f t="shared" si="6"/>
        <v>3800</v>
      </c>
      <c r="N65" s="15">
        <f t="shared" si="6"/>
        <v>3780</v>
      </c>
      <c r="O65" s="15">
        <f t="shared" si="4"/>
        <v>-20</v>
      </c>
      <c r="P65" s="15">
        <f t="shared" si="5"/>
        <v>99.5</v>
      </c>
    </row>
    <row r="66" spans="1:16" ht="16.5" x14ac:dyDescent="0.2">
      <c r="A66" s="13" t="s">
        <v>185</v>
      </c>
      <c r="B66" s="13" t="s">
        <v>10</v>
      </c>
      <c r="C66" s="18" t="s">
        <v>174</v>
      </c>
      <c r="D66" s="19" t="s">
        <v>175</v>
      </c>
      <c r="E66" s="15">
        <v>944168.43</v>
      </c>
      <c r="F66" s="15">
        <v>869595.17</v>
      </c>
      <c r="G66" s="15">
        <f t="shared" si="0"/>
        <v>-74573.260000000009</v>
      </c>
      <c r="H66" s="15">
        <f t="shared" si="1"/>
        <v>92.1</v>
      </c>
      <c r="I66" s="15">
        <v>615294.64</v>
      </c>
      <c r="J66" s="15">
        <v>601336.68000000005</v>
      </c>
      <c r="K66" s="15">
        <f t="shared" si="2"/>
        <v>-13957.959999999963</v>
      </c>
      <c r="L66" s="15">
        <f t="shared" si="3"/>
        <v>97.7</v>
      </c>
      <c r="M66" s="15">
        <f t="shared" si="6"/>
        <v>1559463.07</v>
      </c>
      <c r="N66" s="15">
        <f t="shared" si="6"/>
        <v>1470931.85</v>
      </c>
      <c r="O66" s="15">
        <f t="shared" si="4"/>
        <v>-88531.219999999972</v>
      </c>
      <c r="P66" s="15">
        <f t="shared" si="5"/>
        <v>94.3</v>
      </c>
    </row>
    <row r="67" spans="1:16" ht="24.75" x14ac:dyDescent="0.2">
      <c r="A67" s="13" t="s">
        <v>185</v>
      </c>
      <c r="B67" s="13" t="s">
        <v>10</v>
      </c>
      <c r="C67" s="18" t="s">
        <v>153</v>
      </c>
      <c r="D67" s="19" t="s">
        <v>154</v>
      </c>
      <c r="E67" s="15">
        <v>267745</v>
      </c>
      <c r="F67" s="15">
        <v>242485</v>
      </c>
      <c r="G67" s="15">
        <f t="shared" si="0"/>
        <v>-25260</v>
      </c>
      <c r="H67" s="15">
        <f t="shared" si="1"/>
        <v>90.6</v>
      </c>
      <c r="I67" s="15"/>
      <c r="J67" s="15"/>
      <c r="K67" s="15">
        <f t="shared" si="2"/>
        <v>0</v>
      </c>
      <c r="L67" s="15">
        <f t="shared" si="3"/>
        <v>0</v>
      </c>
      <c r="M67" s="15">
        <f t="shared" si="6"/>
        <v>267745</v>
      </c>
      <c r="N67" s="15">
        <f t="shared" si="6"/>
        <v>242485</v>
      </c>
      <c r="O67" s="15">
        <f t="shared" si="4"/>
        <v>-25260</v>
      </c>
      <c r="P67" s="15">
        <f t="shared" si="5"/>
        <v>90.6</v>
      </c>
    </row>
    <row r="68" spans="1:16" ht="16.5" x14ac:dyDescent="0.2">
      <c r="A68" s="13" t="s">
        <v>185</v>
      </c>
      <c r="B68" s="13" t="s">
        <v>10</v>
      </c>
      <c r="C68" s="18" t="s">
        <v>155</v>
      </c>
      <c r="D68" s="19" t="s">
        <v>156</v>
      </c>
      <c r="E68" s="15">
        <v>4840</v>
      </c>
      <c r="F68" s="15">
        <v>0</v>
      </c>
      <c r="G68" s="15">
        <f t="shared" si="0"/>
        <v>-4840</v>
      </c>
      <c r="H68" s="15">
        <f t="shared" si="1"/>
        <v>0</v>
      </c>
      <c r="I68" s="15"/>
      <c r="J68" s="15"/>
      <c r="K68" s="15">
        <f t="shared" si="2"/>
        <v>0</v>
      </c>
      <c r="L68" s="15">
        <f t="shared" si="3"/>
        <v>0</v>
      </c>
      <c r="M68" s="15">
        <f t="shared" si="6"/>
        <v>4840</v>
      </c>
      <c r="N68" s="15">
        <f t="shared" si="6"/>
        <v>0</v>
      </c>
      <c r="O68" s="15">
        <f t="shared" si="4"/>
        <v>-4840</v>
      </c>
      <c r="P68" s="15">
        <f t="shared" si="5"/>
        <v>0</v>
      </c>
    </row>
    <row r="69" spans="1:16" ht="33" x14ac:dyDescent="0.2">
      <c r="A69" s="13" t="s">
        <v>185</v>
      </c>
      <c r="B69" s="13" t="s">
        <v>10</v>
      </c>
      <c r="C69" s="18" t="s">
        <v>157</v>
      </c>
      <c r="D69" s="19" t="s">
        <v>158</v>
      </c>
      <c r="E69" s="15">
        <v>1200748.02</v>
      </c>
      <c r="F69" s="15">
        <v>1048615.24</v>
      </c>
      <c r="G69" s="15">
        <f t="shared" si="0"/>
        <v>-152132.78000000003</v>
      </c>
      <c r="H69" s="15">
        <f t="shared" si="1"/>
        <v>87.3</v>
      </c>
      <c r="I69" s="15"/>
      <c r="J69" s="15"/>
      <c r="K69" s="15">
        <f t="shared" si="2"/>
        <v>0</v>
      </c>
      <c r="L69" s="15">
        <f t="shared" si="3"/>
        <v>0</v>
      </c>
      <c r="M69" s="15">
        <f t="shared" si="6"/>
        <v>1200748.02</v>
      </c>
      <c r="N69" s="15">
        <f t="shared" si="6"/>
        <v>1048615.24</v>
      </c>
      <c r="O69" s="15">
        <f t="shared" si="4"/>
        <v>-152132.78000000003</v>
      </c>
      <c r="P69" s="15">
        <f t="shared" si="5"/>
        <v>87.3</v>
      </c>
    </row>
    <row r="70" spans="1:16" ht="33" x14ac:dyDescent="0.2">
      <c r="A70" s="13" t="s">
        <v>185</v>
      </c>
      <c r="B70" s="13" t="s">
        <v>10</v>
      </c>
      <c r="C70" s="18" t="s">
        <v>159</v>
      </c>
      <c r="D70" s="19" t="s">
        <v>160</v>
      </c>
      <c r="E70" s="15">
        <v>77500.47</v>
      </c>
      <c r="F70" s="15">
        <v>76906.78</v>
      </c>
      <c r="G70" s="15">
        <f t="shared" si="0"/>
        <v>-593.69000000000233</v>
      </c>
      <c r="H70" s="15">
        <f t="shared" si="1"/>
        <v>99.2</v>
      </c>
      <c r="I70" s="15"/>
      <c r="J70" s="15"/>
      <c r="K70" s="15">
        <f t="shared" si="2"/>
        <v>0</v>
      </c>
      <c r="L70" s="15">
        <f t="shared" si="3"/>
        <v>0</v>
      </c>
      <c r="M70" s="15">
        <f t="shared" si="6"/>
        <v>77500.47</v>
      </c>
      <c r="N70" s="15">
        <f t="shared" si="6"/>
        <v>76906.78</v>
      </c>
      <c r="O70" s="15">
        <f t="shared" si="4"/>
        <v>-593.69000000000233</v>
      </c>
      <c r="P70" s="15">
        <f t="shared" si="5"/>
        <v>99.2</v>
      </c>
    </row>
    <row r="71" spans="1:16" ht="16.5" x14ac:dyDescent="0.2">
      <c r="A71" s="13" t="s">
        <v>185</v>
      </c>
      <c r="B71" s="13" t="s">
        <v>10</v>
      </c>
      <c r="C71" s="18" t="s">
        <v>161</v>
      </c>
      <c r="D71" s="19" t="s">
        <v>162</v>
      </c>
      <c r="E71" s="15">
        <v>285984.55</v>
      </c>
      <c r="F71" s="15">
        <v>254685.88</v>
      </c>
      <c r="G71" s="15">
        <f t="shared" si="0"/>
        <v>-31298.669999999984</v>
      </c>
      <c r="H71" s="15">
        <f t="shared" si="1"/>
        <v>89.1</v>
      </c>
      <c r="I71" s="15"/>
      <c r="J71" s="15"/>
      <c r="K71" s="15">
        <f t="shared" si="2"/>
        <v>0</v>
      </c>
      <c r="L71" s="15">
        <f t="shared" si="3"/>
        <v>0</v>
      </c>
      <c r="M71" s="15">
        <f t="shared" si="6"/>
        <v>285984.55</v>
      </c>
      <c r="N71" s="15">
        <f t="shared" si="6"/>
        <v>254685.88</v>
      </c>
      <c r="O71" s="15">
        <f t="shared" si="4"/>
        <v>-31298.669999999984</v>
      </c>
      <c r="P71" s="15">
        <f t="shared" si="5"/>
        <v>89.1</v>
      </c>
    </row>
    <row r="72" spans="1:16" ht="16.5" x14ac:dyDescent="0.2">
      <c r="A72" s="13" t="s">
        <v>185</v>
      </c>
      <c r="B72" s="13" t="s">
        <v>10</v>
      </c>
      <c r="C72" s="18" t="s">
        <v>163</v>
      </c>
      <c r="D72" s="19" t="s">
        <v>164</v>
      </c>
      <c r="E72" s="15">
        <v>825052</v>
      </c>
      <c r="F72" s="15">
        <v>708076.82</v>
      </c>
      <c r="G72" s="15">
        <f t="shared" si="0"/>
        <v>-116975.18000000005</v>
      </c>
      <c r="H72" s="15">
        <f t="shared" si="1"/>
        <v>85.8</v>
      </c>
      <c r="I72" s="15"/>
      <c r="J72" s="15"/>
      <c r="K72" s="15">
        <f t="shared" si="2"/>
        <v>0</v>
      </c>
      <c r="L72" s="15">
        <f t="shared" si="3"/>
        <v>0</v>
      </c>
      <c r="M72" s="15">
        <f t="shared" si="6"/>
        <v>825052</v>
      </c>
      <c r="N72" s="15">
        <f t="shared" si="6"/>
        <v>708076.82</v>
      </c>
      <c r="O72" s="15">
        <f t="shared" si="4"/>
        <v>-116975.18000000005</v>
      </c>
      <c r="P72" s="15">
        <f t="shared" si="5"/>
        <v>85.8</v>
      </c>
    </row>
    <row r="73" spans="1:16" ht="41.25" x14ac:dyDescent="0.2">
      <c r="A73" s="13" t="s">
        <v>185</v>
      </c>
      <c r="B73" s="13" t="s">
        <v>10</v>
      </c>
      <c r="C73" s="18" t="s">
        <v>165</v>
      </c>
      <c r="D73" s="19" t="s">
        <v>166</v>
      </c>
      <c r="E73" s="15">
        <v>12211</v>
      </c>
      <c r="F73" s="15">
        <v>8945.76</v>
      </c>
      <c r="G73" s="15">
        <f t="shared" si="0"/>
        <v>-3265.24</v>
      </c>
      <c r="H73" s="15">
        <f t="shared" si="1"/>
        <v>73.3</v>
      </c>
      <c r="I73" s="15"/>
      <c r="J73" s="15"/>
      <c r="K73" s="15">
        <f t="shared" si="2"/>
        <v>0</v>
      </c>
      <c r="L73" s="15">
        <f t="shared" si="3"/>
        <v>0</v>
      </c>
      <c r="M73" s="15">
        <f t="shared" si="6"/>
        <v>12211</v>
      </c>
      <c r="N73" s="15">
        <f t="shared" si="6"/>
        <v>8945.76</v>
      </c>
      <c r="O73" s="15">
        <f t="shared" si="4"/>
        <v>-3265.24</v>
      </c>
      <c r="P73" s="15">
        <f t="shared" si="5"/>
        <v>73.3</v>
      </c>
    </row>
    <row r="74" spans="1:16" ht="57.75" x14ac:dyDescent="0.2">
      <c r="A74" s="13" t="s">
        <v>185</v>
      </c>
      <c r="B74" s="13" t="s">
        <v>10</v>
      </c>
      <c r="C74" s="18" t="s">
        <v>176</v>
      </c>
      <c r="D74" s="19" t="s">
        <v>177</v>
      </c>
      <c r="E74" s="15">
        <v>11500</v>
      </c>
      <c r="F74" s="15">
        <v>9324.82</v>
      </c>
      <c r="G74" s="15">
        <f t="shared" si="0"/>
        <v>-2175.1800000000003</v>
      </c>
      <c r="H74" s="15">
        <f t="shared" si="1"/>
        <v>81.099999999999994</v>
      </c>
      <c r="I74" s="15"/>
      <c r="J74" s="15"/>
      <c r="K74" s="15">
        <f t="shared" si="2"/>
        <v>0</v>
      </c>
      <c r="L74" s="15">
        <f t="shared" si="3"/>
        <v>0</v>
      </c>
      <c r="M74" s="15">
        <f t="shared" si="6"/>
        <v>11500</v>
      </c>
      <c r="N74" s="15">
        <f t="shared" si="6"/>
        <v>9324.82</v>
      </c>
      <c r="O74" s="15">
        <f t="shared" si="4"/>
        <v>-2175.1800000000003</v>
      </c>
      <c r="P74" s="15">
        <f t="shared" si="5"/>
        <v>81.099999999999994</v>
      </c>
    </row>
    <row r="75" spans="1:16" ht="57.75" x14ac:dyDescent="0.2">
      <c r="A75" s="13" t="s">
        <v>185</v>
      </c>
      <c r="B75" s="13" t="s">
        <v>10</v>
      </c>
      <c r="C75" s="18" t="s">
        <v>178</v>
      </c>
      <c r="D75" s="19" t="s">
        <v>179</v>
      </c>
      <c r="E75" s="15">
        <v>11500</v>
      </c>
      <c r="F75" s="15">
        <v>9324.82</v>
      </c>
      <c r="G75" s="15">
        <f t="shared" si="0"/>
        <v>-2175.1800000000003</v>
      </c>
      <c r="H75" s="15">
        <f t="shared" si="1"/>
        <v>81.099999999999994</v>
      </c>
      <c r="I75" s="15"/>
      <c r="J75" s="15"/>
      <c r="K75" s="15">
        <f t="shared" si="2"/>
        <v>0</v>
      </c>
      <c r="L75" s="15">
        <f t="shared" si="3"/>
        <v>0</v>
      </c>
      <c r="M75" s="15">
        <f t="shared" si="6"/>
        <v>11500</v>
      </c>
      <c r="N75" s="15">
        <f t="shared" si="6"/>
        <v>9324.82</v>
      </c>
      <c r="O75" s="15">
        <f t="shared" si="4"/>
        <v>-2175.1800000000003</v>
      </c>
      <c r="P75" s="15">
        <f t="shared" si="5"/>
        <v>81.099999999999994</v>
      </c>
    </row>
    <row r="76" spans="1:16" ht="19.5" x14ac:dyDescent="0.2">
      <c r="A76" s="13" t="s">
        <v>185</v>
      </c>
      <c r="B76" s="13" t="s">
        <v>10</v>
      </c>
      <c r="C76" s="13" t="s">
        <v>169</v>
      </c>
      <c r="D76" s="17" t="s">
        <v>170</v>
      </c>
      <c r="E76" s="15">
        <v>6090</v>
      </c>
      <c r="F76" s="15">
        <v>5274.91</v>
      </c>
      <c r="G76" s="15">
        <f t="shared" si="0"/>
        <v>-815.09000000000015</v>
      </c>
      <c r="H76" s="15">
        <f t="shared" si="1"/>
        <v>86.6</v>
      </c>
      <c r="I76" s="15"/>
      <c r="J76" s="15"/>
      <c r="K76" s="15">
        <f t="shared" si="2"/>
        <v>0</v>
      </c>
      <c r="L76" s="15">
        <f t="shared" si="3"/>
        <v>0</v>
      </c>
      <c r="M76" s="15">
        <f t="shared" si="6"/>
        <v>6090</v>
      </c>
      <c r="N76" s="15">
        <f t="shared" si="6"/>
        <v>5274.91</v>
      </c>
      <c r="O76" s="15">
        <f t="shared" si="4"/>
        <v>-815.09000000000015</v>
      </c>
      <c r="P76" s="15">
        <f t="shared" si="5"/>
        <v>86.6</v>
      </c>
    </row>
    <row r="77" spans="1:16" ht="18" x14ac:dyDescent="0.2">
      <c r="A77" s="13"/>
      <c r="B77" s="13"/>
      <c r="C77" s="20">
        <v>3000</v>
      </c>
      <c r="D77" s="21" t="s">
        <v>180</v>
      </c>
      <c r="E77" s="15"/>
      <c r="F77" s="15"/>
      <c r="G77" s="15">
        <f t="shared" si="0"/>
        <v>0</v>
      </c>
      <c r="H77" s="15">
        <f t="shared" si="1"/>
        <v>0</v>
      </c>
      <c r="I77" s="15">
        <v>108800</v>
      </c>
      <c r="J77" s="15">
        <v>108000</v>
      </c>
      <c r="K77" s="15">
        <f t="shared" si="2"/>
        <v>-800</v>
      </c>
      <c r="L77" s="15">
        <f t="shared" si="3"/>
        <v>99.3</v>
      </c>
      <c r="M77" s="15">
        <f t="shared" si="6"/>
        <v>108800</v>
      </c>
      <c r="N77" s="15">
        <f t="shared" si="6"/>
        <v>108000</v>
      </c>
      <c r="O77" s="15">
        <f t="shared" si="4"/>
        <v>-800</v>
      </c>
      <c r="P77" s="15">
        <f t="shared" si="5"/>
        <v>99.3</v>
      </c>
    </row>
    <row r="78" spans="1:16" ht="41.25" x14ac:dyDescent="0.2">
      <c r="A78" s="13"/>
      <c r="B78" s="13"/>
      <c r="C78" s="18">
        <v>3110</v>
      </c>
      <c r="D78" s="19" t="s">
        <v>168</v>
      </c>
      <c r="E78" s="15"/>
      <c r="F78" s="15"/>
      <c r="G78" s="15">
        <f t="shared" si="0"/>
        <v>0</v>
      </c>
      <c r="H78" s="15">
        <f t="shared" si="1"/>
        <v>0</v>
      </c>
      <c r="I78" s="15">
        <v>108800</v>
      </c>
      <c r="J78" s="15">
        <v>108000</v>
      </c>
      <c r="K78" s="15">
        <f t="shared" si="2"/>
        <v>-800</v>
      </c>
      <c r="L78" s="15">
        <f t="shared" si="3"/>
        <v>99.3</v>
      </c>
      <c r="M78" s="15">
        <f t="shared" si="6"/>
        <v>108800</v>
      </c>
      <c r="N78" s="15">
        <f t="shared" si="6"/>
        <v>108000</v>
      </c>
      <c r="O78" s="15">
        <f t="shared" si="4"/>
        <v>-800</v>
      </c>
      <c r="P78" s="15">
        <f t="shared" si="5"/>
        <v>99.3</v>
      </c>
    </row>
    <row r="79" spans="1:16" ht="68.25" x14ac:dyDescent="0.2">
      <c r="A79" s="13" t="s">
        <v>186</v>
      </c>
      <c r="B79" s="13" t="s">
        <v>12</v>
      </c>
      <c r="C79" s="13" t="s">
        <v>138</v>
      </c>
      <c r="D79" s="14" t="s">
        <v>11</v>
      </c>
      <c r="E79" s="15">
        <v>36551755</v>
      </c>
      <c r="F79" s="15">
        <v>32899359.449999999</v>
      </c>
      <c r="G79" s="15">
        <f t="shared" ref="G79:G142" si="7">F79-E79</f>
        <v>-3652395.5500000007</v>
      </c>
      <c r="H79" s="15">
        <f t="shared" ref="H79:H142" si="8">ROUND(IF(E79=0,0,F79/E79*100),1)</f>
        <v>90</v>
      </c>
      <c r="I79" s="15">
        <v>656991</v>
      </c>
      <c r="J79" s="15">
        <v>555807.49</v>
      </c>
      <c r="K79" s="15">
        <f t="shared" ref="K79:K142" si="9">J79-I79</f>
        <v>-101183.51000000001</v>
      </c>
      <c r="L79" s="15">
        <f t="shared" ref="L79:L142" si="10">ROUND(IF(I79=0,0,J79/I79*100),1)</f>
        <v>84.6</v>
      </c>
      <c r="M79" s="15">
        <f t="shared" si="6"/>
        <v>37208746</v>
      </c>
      <c r="N79" s="15">
        <f t="shared" si="6"/>
        <v>33455166.939999998</v>
      </c>
      <c r="O79" s="15">
        <f t="shared" ref="O79:O142" si="11">N79-M79</f>
        <v>-3753579.0600000024</v>
      </c>
      <c r="P79" s="15">
        <f t="shared" ref="P79:P142" si="12">ROUND(IF(M79=0,0,N79/M79*100),1)</f>
        <v>89.9</v>
      </c>
    </row>
    <row r="80" spans="1:16" ht="19.5" x14ac:dyDescent="0.2">
      <c r="A80" s="13" t="s">
        <v>186</v>
      </c>
      <c r="B80" s="13" t="s">
        <v>12</v>
      </c>
      <c r="C80" s="13" t="s">
        <v>139</v>
      </c>
      <c r="D80" s="16" t="s">
        <v>140</v>
      </c>
      <c r="E80" s="15">
        <v>36551755</v>
      </c>
      <c r="F80" s="15">
        <v>32899359.449999999</v>
      </c>
      <c r="G80" s="15">
        <f t="shared" si="7"/>
        <v>-3652395.5500000007</v>
      </c>
      <c r="H80" s="15">
        <f t="shared" si="8"/>
        <v>90</v>
      </c>
      <c r="I80" s="15">
        <v>285949</v>
      </c>
      <c r="J80" s="15">
        <v>187330.26</v>
      </c>
      <c r="K80" s="15">
        <f t="shared" si="9"/>
        <v>-98618.739999999991</v>
      </c>
      <c r="L80" s="15">
        <f t="shared" si="10"/>
        <v>65.5</v>
      </c>
      <c r="M80" s="15">
        <f t="shared" ref="M80:N143" si="13">E80+I80</f>
        <v>36837704</v>
      </c>
      <c r="N80" s="15">
        <f t="shared" si="13"/>
        <v>33086689.710000001</v>
      </c>
      <c r="O80" s="15">
        <f t="shared" si="11"/>
        <v>-3751014.2899999991</v>
      </c>
      <c r="P80" s="15">
        <f t="shared" si="12"/>
        <v>89.8</v>
      </c>
    </row>
    <row r="81" spans="1:16" ht="29.25" x14ac:dyDescent="0.2">
      <c r="A81" s="13" t="s">
        <v>186</v>
      </c>
      <c r="B81" s="13" t="s">
        <v>12</v>
      </c>
      <c r="C81" s="13" t="s">
        <v>141</v>
      </c>
      <c r="D81" s="17" t="s">
        <v>142</v>
      </c>
      <c r="E81" s="15">
        <v>27833906.079999998</v>
      </c>
      <c r="F81" s="15">
        <v>24767849</v>
      </c>
      <c r="G81" s="15">
        <f t="shared" si="7"/>
        <v>-3066057.0799999982</v>
      </c>
      <c r="H81" s="15">
        <f t="shared" si="8"/>
        <v>89</v>
      </c>
      <c r="I81" s="15"/>
      <c r="J81" s="15"/>
      <c r="K81" s="15">
        <f t="shared" si="9"/>
        <v>0</v>
      </c>
      <c r="L81" s="15">
        <f t="shared" si="10"/>
        <v>0</v>
      </c>
      <c r="M81" s="15">
        <f t="shared" si="13"/>
        <v>27833906.079999998</v>
      </c>
      <c r="N81" s="15">
        <f t="shared" si="13"/>
        <v>24767849</v>
      </c>
      <c r="O81" s="15">
        <f t="shared" si="11"/>
        <v>-3066057.0799999982</v>
      </c>
      <c r="P81" s="15">
        <f t="shared" si="12"/>
        <v>89</v>
      </c>
    </row>
    <row r="82" spans="1:16" x14ac:dyDescent="0.2">
      <c r="A82" s="13" t="s">
        <v>186</v>
      </c>
      <c r="B82" s="13" t="s">
        <v>12</v>
      </c>
      <c r="C82" s="18" t="s">
        <v>143</v>
      </c>
      <c r="D82" s="19" t="s">
        <v>144</v>
      </c>
      <c r="E82" s="15">
        <v>22334092.859999999</v>
      </c>
      <c r="F82" s="15">
        <v>19985323.949999999</v>
      </c>
      <c r="G82" s="15">
        <f t="shared" si="7"/>
        <v>-2348768.91</v>
      </c>
      <c r="H82" s="15">
        <f t="shared" si="8"/>
        <v>89.5</v>
      </c>
      <c r="I82" s="15"/>
      <c r="J82" s="15"/>
      <c r="K82" s="15">
        <f t="shared" si="9"/>
        <v>0</v>
      </c>
      <c r="L82" s="15">
        <f t="shared" si="10"/>
        <v>0</v>
      </c>
      <c r="M82" s="15">
        <f t="shared" si="13"/>
        <v>22334092.859999999</v>
      </c>
      <c r="N82" s="15">
        <f t="shared" si="13"/>
        <v>19985323.949999999</v>
      </c>
      <c r="O82" s="15">
        <f t="shared" si="11"/>
        <v>-2348768.91</v>
      </c>
      <c r="P82" s="15">
        <f t="shared" si="12"/>
        <v>89.5</v>
      </c>
    </row>
    <row r="83" spans="1:16" ht="16.5" x14ac:dyDescent="0.2">
      <c r="A83" s="13" t="s">
        <v>186</v>
      </c>
      <c r="B83" s="13" t="s">
        <v>12</v>
      </c>
      <c r="C83" s="18" t="s">
        <v>145</v>
      </c>
      <c r="D83" s="19" t="s">
        <v>146</v>
      </c>
      <c r="E83" s="15">
        <v>22334092.859999999</v>
      </c>
      <c r="F83" s="15">
        <v>19985323.949999999</v>
      </c>
      <c r="G83" s="15">
        <f t="shared" si="7"/>
        <v>-2348768.91</v>
      </c>
      <c r="H83" s="15">
        <f t="shared" si="8"/>
        <v>89.5</v>
      </c>
      <c r="I83" s="15"/>
      <c r="J83" s="15"/>
      <c r="K83" s="15">
        <f t="shared" si="9"/>
        <v>0</v>
      </c>
      <c r="L83" s="15">
        <f t="shared" si="10"/>
        <v>0</v>
      </c>
      <c r="M83" s="15">
        <f t="shared" si="13"/>
        <v>22334092.859999999</v>
      </c>
      <c r="N83" s="15">
        <f t="shared" si="13"/>
        <v>19985323.949999999</v>
      </c>
      <c r="O83" s="15">
        <f t="shared" si="11"/>
        <v>-2348768.91</v>
      </c>
      <c r="P83" s="15">
        <f t="shared" si="12"/>
        <v>89.5</v>
      </c>
    </row>
    <row r="84" spans="1:16" ht="16.5" x14ac:dyDescent="0.2">
      <c r="A84" s="13" t="s">
        <v>186</v>
      </c>
      <c r="B84" s="13" t="s">
        <v>12</v>
      </c>
      <c r="C84" s="18" t="s">
        <v>147</v>
      </c>
      <c r="D84" s="19" t="s">
        <v>148</v>
      </c>
      <c r="E84" s="15">
        <v>5499813.2199999997</v>
      </c>
      <c r="F84" s="15">
        <v>4782525.05</v>
      </c>
      <c r="G84" s="15">
        <f t="shared" si="7"/>
        <v>-717288.16999999993</v>
      </c>
      <c r="H84" s="15">
        <f t="shared" si="8"/>
        <v>87</v>
      </c>
      <c r="I84" s="15"/>
      <c r="J84" s="15"/>
      <c r="K84" s="15">
        <f t="shared" si="9"/>
        <v>0</v>
      </c>
      <c r="L84" s="15">
        <f t="shared" si="10"/>
        <v>0</v>
      </c>
      <c r="M84" s="15">
        <f t="shared" si="13"/>
        <v>5499813.2199999997</v>
      </c>
      <c r="N84" s="15">
        <f t="shared" si="13"/>
        <v>4782525.05</v>
      </c>
      <c r="O84" s="15">
        <f t="shared" si="11"/>
        <v>-717288.16999999993</v>
      </c>
      <c r="P84" s="15">
        <f t="shared" si="12"/>
        <v>87</v>
      </c>
    </row>
    <row r="85" spans="1:16" ht="19.5" x14ac:dyDescent="0.2">
      <c r="A85" s="13" t="s">
        <v>186</v>
      </c>
      <c r="B85" s="13" t="s">
        <v>12</v>
      </c>
      <c r="C85" s="13" t="s">
        <v>149</v>
      </c>
      <c r="D85" s="17" t="s">
        <v>150</v>
      </c>
      <c r="E85" s="15">
        <v>8714889.9199999999</v>
      </c>
      <c r="F85" s="15">
        <v>8128859.6799999997</v>
      </c>
      <c r="G85" s="15">
        <f t="shared" si="7"/>
        <v>-586030.24000000022</v>
      </c>
      <c r="H85" s="15">
        <f t="shared" si="8"/>
        <v>93.3</v>
      </c>
      <c r="I85" s="15">
        <v>279206</v>
      </c>
      <c r="J85" s="15">
        <v>185588.04</v>
      </c>
      <c r="K85" s="15">
        <f t="shared" si="9"/>
        <v>-93617.959999999992</v>
      </c>
      <c r="L85" s="15">
        <f t="shared" si="10"/>
        <v>66.5</v>
      </c>
      <c r="M85" s="15">
        <f t="shared" si="13"/>
        <v>8994095.9199999999</v>
      </c>
      <c r="N85" s="15">
        <f t="shared" si="13"/>
        <v>8314447.7199999997</v>
      </c>
      <c r="O85" s="15">
        <f t="shared" si="11"/>
        <v>-679648.20000000019</v>
      </c>
      <c r="P85" s="15">
        <f t="shared" si="12"/>
        <v>92.4</v>
      </c>
    </row>
    <row r="86" spans="1:16" ht="33" x14ac:dyDescent="0.2">
      <c r="A86" s="13" t="s">
        <v>186</v>
      </c>
      <c r="B86" s="13" t="s">
        <v>12</v>
      </c>
      <c r="C86" s="18" t="s">
        <v>151</v>
      </c>
      <c r="D86" s="19" t="s">
        <v>152</v>
      </c>
      <c r="E86" s="15">
        <v>582198</v>
      </c>
      <c r="F86" s="15">
        <v>581385.77</v>
      </c>
      <c r="G86" s="15">
        <f t="shared" si="7"/>
        <v>-812.22999999998137</v>
      </c>
      <c r="H86" s="15">
        <f t="shared" si="8"/>
        <v>99.9</v>
      </c>
      <c r="I86" s="15">
        <v>69121</v>
      </c>
      <c r="J86" s="15">
        <v>41913.72</v>
      </c>
      <c r="K86" s="15">
        <f t="shared" si="9"/>
        <v>-27207.279999999999</v>
      </c>
      <c r="L86" s="15">
        <f t="shared" si="10"/>
        <v>60.6</v>
      </c>
      <c r="M86" s="15">
        <f t="shared" si="13"/>
        <v>651319</v>
      </c>
      <c r="N86" s="15">
        <f t="shared" si="13"/>
        <v>623299.49</v>
      </c>
      <c r="O86" s="15">
        <f t="shared" si="11"/>
        <v>-28019.510000000009</v>
      </c>
      <c r="P86" s="15">
        <f t="shared" si="12"/>
        <v>95.7</v>
      </c>
    </row>
    <row r="87" spans="1:16" ht="33" x14ac:dyDescent="0.2">
      <c r="A87" s="13" t="s">
        <v>186</v>
      </c>
      <c r="B87" s="13" t="s">
        <v>12</v>
      </c>
      <c r="C87" s="18" t="s">
        <v>172</v>
      </c>
      <c r="D87" s="19" t="s">
        <v>173</v>
      </c>
      <c r="E87" s="15">
        <v>13390</v>
      </c>
      <c r="F87" s="15">
        <v>9311.7999999999993</v>
      </c>
      <c r="G87" s="15">
        <f t="shared" si="7"/>
        <v>-4078.2000000000007</v>
      </c>
      <c r="H87" s="15">
        <f t="shared" si="8"/>
        <v>69.5</v>
      </c>
      <c r="I87" s="15">
        <v>94954</v>
      </c>
      <c r="J87" s="15">
        <v>32192.32</v>
      </c>
      <c r="K87" s="15">
        <f t="shared" si="9"/>
        <v>-62761.68</v>
      </c>
      <c r="L87" s="15">
        <f t="shared" si="10"/>
        <v>33.9</v>
      </c>
      <c r="M87" s="15">
        <f t="shared" si="13"/>
        <v>108344</v>
      </c>
      <c r="N87" s="15">
        <f t="shared" si="13"/>
        <v>41504.119999999995</v>
      </c>
      <c r="O87" s="15">
        <f t="shared" si="11"/>
        <v>-66839.88</v>
      </c>
      <c r="P87" s="15">
        <f t="shared" si="12"/>
        <v>38.299999999999997</v>
      </c>
    </row>
    <row r="88" spans="1:16" ht="16.5" x14ac:dyDescent="0.2">
      <c r="A88" s="13" t="s">
        <v>186</v>
      </c>
      <c r="B88" s="13" t="s">
        <v>12</v>
      </c>
      <c r="C88" s="18" t="s">
        <v>174</v>
      </c>
      <c r="D88" s="19" t="s">
        <v>175</v>
      </c>
      <c r="E88" s="15">
        <v>1774818.86</v>
      </c>
      <c r="F88" s="15">
        <v>1486737.71</v>
      </c>
      <c r="G88" s="15">
        <f t="shared" si="7"/>
        <v>-288081.15000000014</v>
      </c>
      <c r="H88" s="15">
        <f t="shared" si="8"/>
        <v>83.8</v>
      </c>
      <c r="I88" s="15"/>
      <c r="J88" s="15"/>
      <c r="K88" s="15">
        <f t="shared" si="9"/>
        <v>0</v>
      </c>
      <c r="L88" s="15">
        <f t="shared" si="10"/>
        <v>0</v>
      </c>
      <c r="M88" s="15">
        <f t="shared" si="13"/>
        <v>1774818.86</v>
      </c>
      <c r="N88" s="15">
        <f t="shared" si="13"/>
        <v>1486737.71</v>
      </c>
      <c r="O88" s="15">
        <f t="shared" si="11"/>
        <v>-288081.15000000014</v>
      </c>
      <c r="P88" s="15">
        <f t="shared" si="12"/>
        <v>83.8</v>
      </c>
    </row>
    <row r="89" spans="1:16" ht="24.75" x14ac:dyDescent="0.2">
      <c r="A89" s="13" t="s">
        <v>186</v>
      </c>
      <c r="B89" s="13" t="s">
        <v>12</v>
      </c>
      <c r="C89" s="18" t="s">
        <v>153</v>
      </c>
      <c r="D89" s="19" t="s">
        <v>154</v>
      </c>
      <c r="E89" s="15">
        <v>856728.08</v>
      </c>
      <c r="F89" s="15">
        <v>838009.07</v>
      </c>
      <c r="G89" s="15">
        <f t="shared" si="7"/>
        <v>-18719.010000000009</v>
      </c>
      <c r="H89" s="15">
        <f t="shared" si="8"/>
        <v>97.8</v>
      </c>
      <c r="I89" s="15">
        <v>790</v>
      </c>
      <c r="J89" s="15">
        <v>790</v>
      </c>
      <c r="K89" s="15">
        <f t="shared" si="9"/>
        <v>0</v>
      </c>
      <c r="L89" s="15">
        <f t="shared" si="10"/>
        <v>100</v>
      </c>
      <c r="M89" s="15">
        <f t="shared" si="13"/>
        <v>857518.07999999996</v>
      </c>
      <c r="N89" s="15">
        <f t="shared" si="13"/>
        <v>838799.07</v>
      </c>
      <c r="O89" s="15">
        <f t="shared" si="11"/>
        <v>-18719.010000000009</v>
      </c>
      <c r="P89" s="15">
        <f t="shared" si="12"/>
        <v>97.8</v>
      </c>
    </row>
    <row r="90" spans="1:16" ht="16.5" x14ac:dyDescent="0.2">
      <c r="A90" s="13" t="s">
        <v>186</v>
      </c>
      <c r="B90" s="13" t="s">
        <v>12</v>
      </c>
      <c r="C90" s="18" t="s">
        <v>155</v>
      </c>
      <c r="D90" s="19" t="s">
        <v>156</v>
      </c>
      <c r="E90" s="15">
        <v>9935</v>
      </c>
      <c r="F90" s="15">
        <v>7385.76</v>
      </c>
      <c r="G90" s="15">
        <f t="shared" si="7"/>
        <v>-2549.2399999999998</v>
      </c>
      <c r="H90" s="15">
        <f t="shared" si="8"/>
        <v>74.3</v>
      </c>
      <c r="I90" s="15"/>
      <c r="J90" s="15"/>
      <c r="K90" s="15">
        <f t="shared" si="9"/>
        <v>0</v>
      </c>
      <c r="L90" s="15">
        <f t="shared" si="10"/>
        <v>0</v>
      </c>
      <c r="M90" s="15">
        <f t="shared" si="13"/>
        <v>9935</v>
      </c>
      <c r="N90" s="15">
        <f t="shared" si="13"/>
        <v>7385.76</v>
      </c>
      <c r="O90" s="15">
        <f t="shared" si="11"/>
        <v>-2549.2399999999998</v>
      </c>
      <c r="P90" s="15">
        <f t="shared" si="12"/>
        <v>74.3</v>
      </c>
    </row>
    <row r="91" spans="1:16" ht="33" x14ac:dyDescent="0.2">
      <c r="A91" s="13" t="s">
        <v>186</v>
      </c>
      <c r="B91" s="13" t="s">
        <v>12</v>
      </c>
      <c r="C91" s="18" t="s">
        <v>157</v>
      </c>
      <c r="D91" s="19" t="s">
        <v>158</v>
      </c>
      <c r="E91" s="15">
        <v>5463495.9800000004</v>
      </c>
      <c r="F91" s="15">
        <v>5191828.54</v>
      </c>
      <c r="G91" s="15">
        <f t="shared" si="7"/>
        <v>-271667.44000000041</v>
      </c>
      <c r="H91" s="15">
        <f t="shared" si="8"/>
        <v>95</v>
      </c>
      <c r="I91" s="15">
        <v>114341</v>
      </c>
      <c r="J91" s="15">
        <v>110692</v>
      </c>
      <c r="K91" s="15">
        <f t="shared" si="9"/>
        <v>-3649</v>
      </c>
      <c r="L91" s="15">
        <f t="shared" si="10"/>
        <v>96.8</v>
      </c>
      <c r="M91" s="15">
        <f t="shared" si="13"/>
        <v>5577836.9800000004</v>
      </c>
      <c r="N91" s="15">
        <f t="shared" si="13"/>
        <v>5302520.54</v>
      </c>
      <c r="O91" s="15">
        <f t="shared" si="11"/>
        <v>-275316.44000000041</v>
      </c>
      <c r="P91" s="15">
        <f t="shared" si="12"/>
        <v>95.1</v>
      </c>
    </row>
    <row r="92" spans="1:16" ht="33" x14ac:dyDescent="0.2">
      <c r="A92" s="13" t="s">
        <v>186</v>
      </c>
      <c r="B92" s="13" t="s">
        <v>12</v>
      </c>
      <c r="C92" s="18" t="s">
        <v>159</v>
      </c>
      <c r="D92" s="19" t="s">
        <v>160</v>
      </c>
      <c r="E92" s="15">
        <v>194418.53</v>
      </c>
      <c r="F92" s="15">
        <v>151509.5</v>
      </c>
      <c r="G92" s="15">
        <f t="shared" si="7"/>
        <v>-42909.03</v>
      </c>
      <c r="H92" s="15">
        <f t="shared" si="8"/>
        <v>77.900000000000006</v>
      </c>
      <c r="I92" s="15"/>
      <c r="J92" s="15"/>
      <c r="K92" s="15">
        <f t="shared" si="9"/>
        <v>0</v>
      </c>
      <c r="L92" s="15">
        <f t="shared" si="10"/>
        <v>0</v>
      </c>
      <c r="M92" s="15">
        <f t="shared" si="13"/>
        <v>194418.53</v>
      </c>
      <c r="N92" s="15">
        <f t="shared" si="13"/>
        <v>151509.5</v>
      </c>
      <c r="O92" s="15">
        <f t="shared" si="11"/>
        <v>-42909.03</v>
      </c>
      <c r="P92" s="15">
        <f t="shared" si="12"/>
        <v>77.900000000000006</v>
      </c>
    </row>
    <row r="93" spans="1:16" ht="16.5" x14ac:dyDescent="0.2">
      <c r="A93" s="13" t="s">
        <v>186</v>
      </c>
      <c r="B93" s="13" t="s">
        <v>12</v>
      </c>
      <c r="C93" s="18" t="s">
        <v>161</v>
      </c>
      <c r="D93" s="19" t="s">
        <v>162</v>
      </c>
      <c r="E93" s="15">
        <v>1028982.45</v>
      </c>
      <c r="F93" s="15">
        <v>1015403.56</v>
      </c>
      <c r="G93" s="15">
        <f t="shared" si="7"/>
        <v>-13578.889999999898</v>
      </c>
      <c r="H93" s="15">
        <f t="shared" si="8"/>
        <v>98.7</v>
      </c>
      <c r="I93" s="15"/>
      <c r="J93" s="15"/>
      <c r="K93" s="15">
        <f t="shared" si="9"/>
        <v>0</v>
      </c>
      <c r="L93" s="15">
        <f t="shared" si="10"/>
        <v>0</v>
      </c>
      <c r="M93" s="15">
        <f t="shared" si="13"/>
        <v>1028982.45</v>
      </c>
      <c r="N93" s="15">
        <f t="shared" si="13"/>
        <v>1015403.56</v>
      </c>
      <c r="O93" s="15">
        <f t="shared" si="11"/>
        <v>-13578.889999999898</v>
      </c>
      <c r="P93" s="15">
        <f t="shared" si="12"/>
        <v>98.7</v>
      </c>
    </row>
    <row r="94" spans="1:16" ht="16.5" x14ac:dyDescent="0.2">
      <c r="A94" s="13" t="s">
        <v>186</v>
      </c>
      <c r="B94" s="13" t="s">
        <v>12</v>
      </c>
      <c r="C94" s="18" t="s">
        <v>163</v>
      </c>
      <c r="D94" s="19" t="s">
        <v>164</v>
      </c>
      <c r="E94" s="15">
        <v>1946162</v>
      </c>
      <c r="F94" s="15">
        <v>1732075.54</v>
      </c>
      <c r="G94" s="15">
        <f t="shared" si="7"/>
        <v>-214086.45999999996</v>
      </c>
      <c r="H94" s="15">
        <f t="shared" si="8"/>
        <v>89</v>
      </c>
      <c r="I94" s="15"/>
      <c r="J94" s="15"/>
      <c r="K94" s="15">
        <f t="shared" si="9"/>
        <v>0</v>
      </c>
      <c r="L94" s="15">
        <f t="shared" si="10"/>
        <v>0</v>
      </c>
      <c r="M94" s="15">
        <f t="shared" si="13"/>
        <v>1946162</v>
      </c>
      <c r="N94" s="15">
        <f t="shared" si="13"/>
        <v>1732075.54</v>
      </c>
      <c r="O94" s="15">
        <f t="shared" si="11"/>
        <v>-214086.45999999996</v>
      </c>
      <c r="P94" s="15">
        <f t="shared" si="12"/>
        <v>89</v>
      </c>
    </row>
    <row r="95" spans="1:16" ht="41.25" x14ac:dyDescent="0.2">
      <c r="A95" s="13" t="s">
        <v>186</v>
      </c>
      <c r="B95" s="13" t="s">
        <v>12</v>
      </c>
      <c r="C95" s="18" t="s">
        <v>165</v>
      </c>
      <c r="D95" s="19" t="s">
        <v>166</v>
      </c>
      <c r="E95" s="15">
        <v>2293933</v>
      </c>
      <c r="F95" s="15">
        <v>2292839.94</v>
      </c>
      <c r="G95" s="15">
        <f t="shared" si="7"/>
        <v>-1093.0600000000559</v>
      </c>
      <c r="H95" s="15">
        <f t="shared" si="8"/>
        <v>100</v>
      </c>
      <c r="I95" s="15">
        <v>114341</v>
      </c>
      <c r="J95" s="15">
        <v>110692</v>
      </c>
      <c r="K95" s="15">
        <f t="shared" si="9"/>
        <v>-3649</v>
      </c>
      <c r="L95" s="15">
        <f t="shared" si="10"/>
        <v>96.8</v>
      </c>
      <c r="M95" s="15">
        <f t="shared" si="13"/>
        <v>2408274</v>
      </c>
      <c r="N95" s="15">
        <f t="shared" si="13"/>
        <v>2403531.94</v>
      </c>
      <c r="O95" s="15">
        <f t="shared" si="11"/>
        <v>-4742.0600000000559</v>
      </c>
      <c r="P95" s="15">
        <f t="shared" si="12"/>
        <v>99.8</v>
      </c>
    </row>
    <row r="96" spans="1:16" ht="57.75" x14ac:dyDescent="0.2">
      <c r="A96" s="13" t="s">
        <v>186</v>
      </c>
      <c r="B96" s="13" t="s">
        <v>12</v>
      </c>
      <c r="C96" s="18" t="s">
        <v>176</v>
      </c>
      <c r="D96" s="19" t="s">
        <v>177</v>
      </c>
      <c r="E96" s="15">
        <v>14324</v>
      </c>
      <c r="F96" s="15">
        <v>14201.03</v>
      </c>
      <c r="G96" s="15">
        <f t="shared" si="7"/>
        <v>-122.96999999999935</v>
      </c>
      <c r="H96" s="15">
        <f t="shared" si="8"/>
        <v>99.1</v>
      </c>
      <c r="I96" s="15"/>
      <c r="J96" s="15"/>
      <c r="K96" s="15">
        <f t="shared" si="9"/>
        <v>0</v>
      </c>
      <c r="L96" s="15">
        <f t="shared" si="10"/>
        <v>0</v>
      </c>
      <c r="M96" s="15">
        <f t="shared" si="13"/>
        <v>14324</v>
      </c>
      <c r="N96" s="15">
        <f t="shared" si="13"/>
        <v>14201.03</v>
      </c>
      <c r="O96" s="15">
        <f t="shared" si="11"/>
        <v>-122.96999999999935</v>
      </c>
      <c r="P96" s="15">
        <f t="shared" si="12"/>
        <v>99.1</v>
      </c>
    </row>
    <row r="97" spans="1:16" ht="57.75" x14ac:dyDescent="0.2">
      <c r="A97" s="13" t="s">
        <v>186</v>
      </c>
      <c r="B97" s="13" t="s">
        <v>12</v>
      </c>
      <c r="C97" s="18" t="s">
        <v>178</v>
      </c>
      <c r="D97" s="19" t="s">
        <v>179</v>
      </c>
      <c r="E97" s="15">
        <v>14324</v>
      </c>
      <c r="F97" s="15">
        <v>14201.03</v>
      </c>
      <c r="G97" s="15">
        <f t="shared" si="7"/>
        <v>-122.96999999999935</v>
      </c>
      <c r="H97" s="15">
        <f t="shared" si="8"/>
        <v>99.1</v>
      </c>
      <c r="I97" s="15"/>
      <c r="J97" s="15"/>
      <c r="K97" s="15">
        <f t="shared" si="9"/>
        <v>0</v>
      </c>
      <c r="L97" s="15">
        <f t="shared" si="10"/>
        <v>0</v>
      </c>
      <c r="M97" s="15">
        <f t="shared" si="13"/>
        <v>14324</v>
      </c>
      <c r="N97" s="15">
        <f t="shared" si="13"/>
        <v>14201.03</v>
      </c>
      <c r="O97" s="15">
        <f t="shared" si="11"/>
        <v>-122.96999999999935</v>
      </c>
      <c r="P97" s="15">
        <f t="shared" si="12"/>
        <v>99.1</v>
      </c>
    </row>
    <row r="98" spans="1:16" ht="19.5" x14ac:dyDescent="0.2">
      <c r="A98" s="13" t="s">
        <v>186</v>
      </c>
      <c r="B98" s="13" t="s">
        <v>12</v>
      </c>
      <c r="C98" s="13" t="s">
        <v>169</v>
      </c>
      <c r="D98" s="17" t="s">
        <v>170</v>
      </c>
      <c r="E98" s="15">
        <v>2959</v>
      </c>
      <c r="F98" s="15">
        <v>2650.77</v>
      </c>
      <c r="G98" s="15">
        <f t="shared" si="7"/>
        <v>-308.23</v>
      </c>
      <c r="H98" s="15">
        <f t="shared" si="8"/>
        <v>89.6</v>
      </c>
      <c r="I98" s="15">
        <v>6743</v>
      </c>
      <c r="J98" s="15">
        <v>1742.22</v>
      </c>
      <c r="K98" s="15">
        <f t="shared" si="9"/>
        <v>-5000.78</v>
      </c>
      <c r="L98" s="15">
        <f t="shared" si="10"/>
        <v>25.8</v>
      </c>
      <c r="M98" s="15">
        <f t="shared" si="13"/>
        <v>9702</v>
      </c>
      <c r="N98" s="15">
        <f t="shared" si="13"/>
        <v>4392.99</v>
      </c>
      <c r="O98" s="15">
        <f t="shared" si="11"/>
        <v>-5309.01</v>
      </c>
      <c r="P98" s="15">
        <f t="shared" si="12"/>
        <v>45.3</v>
      </c>
    </row>
    <row r="99" spans="1:16" ht="18" x14ac:dyDescent="0.2">
      <c r="A99" s="13"/>
      <c r="B99" s="13"/>
      <c r="C99" s="20">
        <v>3000</v>
      </c>
      <c r="D99" s="21" t="s">
        <v>180</v>
      </c>
      <c r="E99" s="15"/>
      <c r="F99" s="15"/>
      <c r="G99" s="15">
        <f t="shared" si="7"/>
        <v>0</v>
      </c>
      <c r="H99" s="15">
        <f t="shared" si="8"/>
        <v>0</v>
      </c>
      <c r="I99" s="15">
        <v>371042</v>
      </c>
      <c r="J99" s="15">
        <v>368477.23</v>
      </c>
      <c r="K99" s="15">
        <f t="shared" si="9"/>
        <v>-2564.7700000000186</v>
      </c>
      <c r="L99" s="15">
        <f t="shared" si="10"/>
        <v>99.3</v>
      </c>
      <c r="M99" s="15">
        <f t="shared" si="13"/>
        <v>371042</v>
      </c>
      <c r="N99" s="15">
        <f t="shared" si="13"/>
        <v>368477.23</v>
      </c>
      <c r="O99" s="15">
        <f t="shared" si="11"/>
        <v>-2564.7700000000186</v>
      </c>
      <c r="P99" s="15">
        <f t="shared" si="12"/>
        <v>99.3</v>
      </c>
    </row>
    <row r="100" spans="1:16" ht="41.25" x14ac:dyDescent="0.2">
      <c r="A100" s="13"/>
      <c r="B100" s="13"/>
      <c r="C100" s="18">
        <v>3110</v>
      </c>
      <c r="D100" s="19" t="s">
        <v>168</v>
      </c>
      <c r="E100" s="15"/>
      <c r="F100" s="15"/>
      <c r="G100" s="15">
        <f t="shared" si="7"/>
        <v>0</v>
      </c>
      <c r="H100" s="15">
        <f t="shared" si="8"/>
        <v>0</v>
      </c>
      <c r="I100" s="15">
        <v>371042</v>
      </c>
      <c r="J100" s="15">
        <v>368477.23</v>
      </c>
      <c r="K100" s="15">
        <f t="shared" si="9"/>
        <v>-2564.7700000000186</v>
      </c>
      <c r="L100" s="15">
        <f t="shared" si="10"/>
        <v>99.3</v>
      </c>
      <c r="M100" s="15">
        <f t="shared" si="13"/>
        <v>371042</v>
      </c>
      <c r="N100" s="15">
        <f t="shared" si="13"/>
        <v>368477.23</v>
      </c>
      <c r="O100" s="15">
        <f t="shared" si="11"/>
        <v>-2564.7700000000186</v>
      </c>
      <c r="P100" s="15">
        <f t="shared" si="12"/>
        <v>99.3</v>
      </c>
    </row>
    <row r="101" spans="1:16" ht="58.5" x14ac:dyDescent="0.2">
      <c r="A101" s="13" t="s">
        <v>187</v>
      </c>
      <c r="B101" s="13" t="s">
        <v>14</v>
      </c>
      <c r="C101" s="13" t="s">
        <v>138</v>
      </c>
      <c r="D101" s="14" t="s">
        <v>13</v>
      </c>
      <c r="E101" s="15">
        <v>61965700</v>
      </c>
      <c r="F101" s="15">
        <v>59890711.090000004</v>
      </c>
      <c r="G101" s="15">
        <f t="shared" si="7"/>
        <v>-2074988.9099999964</v>
      </c>
      <c r="H101" s="15">
        <f t="shared" si="8"/>
        <v>96.7</v>
      </c>
      <c r="I101" s="15"/>
      <c r="J101" s="15"/>
      <c r="K101" s="15">
        <f t="shared" si="9"/>
        <v>0</v>
      </c>
      <c r="L101" s="15">
        <f t="shared" si="10"/>
        <v>0</v>
      </c>
      <c r="M101" s="15">
        <f t="shared" si="13"/>
        <v>61965700</v>
      </c>
      <c r="N101" s="15">
        <f t="shared" si="13"/>
        <v>59890711.090000004</v>
      </c>
      <c r="O101" s="15">
        <f t="shared" si="11"/>
        <v>-2074988.9099999964</v>
      </c>
      <c r="P101" s="15">
        <f t="shared" si="12"/>
        <v>96.7</v>
      </c>
    </row>
    <row r="102" spans="1:16" ht="19.5" x14ac:dyDescent="0.2">
      <c r="A102" s="13" t="s">
        <v>187</v>
      </c>
      <c r="B102" s="13" t="s">
        <v>14</v>
      </c>
      <c r="C102" s="13" t="s">
        <v>139</v>
      </c>
      <c r="D102" s="16" t="s">
        <v>140</v>
      </c>
      <c r="E102" s="15">
        <v>61965700</v>
      </c>
      <c r="F102" s="15">
        <v>59890711.090000004</v>
      </c>
      <c r="G102" s="15">
        <f t="shared" si="7"/>
        <v>-2074988.9099999964</v>
      </c>
      <c r="H102" s="15">
        <f t="shared" si="8"/>
        <v>96.7</v>
      </c>
      <c r="I102" s="15"/>
      <c r="J102" s="15"/>
      <c r="K102" s="15">
        <f t="shared" si="9"/>
        <v>0</v>
      </c>
      <c r="L102" s="15">
        <f t="shared" si="10"/>
        <v>0</v>
      </c>
      <c r="M102" s="15">
        <f t="shared" si="13"/>
        <v>61965700</v>
      </c>
      <c r="N102" s="15">
        <f t="shared" si="13"/>
        <v>59890711.090000004</v>
      </c>
      <c r="O102" s="15">
        <f t="shared" si="11"/>
        <v>-2074988.9099999964</v>
      </c>
      <c r="P102" s="15">
        <f t="shared" si="12"/>
        <v>96.7</v>
      </c>
    </row>
    <row r="103" spans="1:16" ht="29.25" x14ac:dyDescent="0.2">
      <c r="A103" s="13" t="s">
        <v>187</v>
      </c>
      <c r="B103" s="13" t="s">
        <v>14</v>
      </c>
      <c r="C103" s="13" t="s">
        <v>141</v>
      </c>
      <c r="D103" s="17" t="s">
        <v>142</v>
      </c>
      <c r="E103" s="15">
        <v>61965700</v>
      </c>
      <c r="F103" s="15">
        <v>59890711.090000004</v>
      </c>
      <c r="G103" s="15">
        <f t="shared" si="7"/>
        <v>-2074988.9099999964</v>
      </c>
      <c r="H103" s="15">
        <f t="shared" si="8"/>
        <v>96.7</v>
      </c>
      <c r="I103" s="15"/>
      <c r="J103" s="15"/>
      <c r="K103" s="15">
        <f t="shared" si="9"/>
        <v>0</v>
      </c>
      <c r="L103" s="15">
        <f t="shared" si="10"/>
        <v>0</v>
      </c>
      <c r="M103" s="15">
        <f t="shared" si="13"/>
        <v>61965700</v>
      </c>
      <c r="N103" s="15">
        <f t="shared" si="13"/>
        <v>59890711.090000004</v>
      </c>
      <c r="O103" s="15">
        <f t="shared" si="11"/>
        <v>-2074988.9099999964</v>
      </c>
      <c r="P103" s="15">
        <f t="shared" si="12"/>
        <v>96.7</v>
      </c>
    </row>
    <row r="104" spans="1:16" x14ac:dyDescent="0.2">
      <c r="A104" s="13" t="s">
        <v>187</v>
      </c>
      <c r="B104" s="13" t="s">
        <v>14</v>
      </c>
      <c r="C104" s="18" t="s">
        <v>143</v>
      </c>
      <c r="D104" s="19" t="s">
        <v>144</v>
      </c>
      <c r="E104" s="15">
        <v>50791550</v>
      </c>
      <c r="F104" s="15">
        <v>49117383.159999996</v>
      </c>
      <c r="G104" s="15">
        <f t="shared" si="7"/>
        <v>-1674166.8400000036</v>
      </c>
      <c r="H104" s="15">
        <f t="shared" si="8"/>
        <v>96.7</v>
      </c>
      <c r="I104" s="15"/>
      <c r="J104" s="15"/>
      <c r="K104" s="15">
        <f t="shared" si="9"/>
        <v>0</v>
      </c>
      <c r="L104" s="15">
        <f t="shared" si="10"/>
        <v>0</v>
      </c>
      <c r="M104" s="15">
        <f t="shared" si="13"/>
        <v>50791550</v>
      </c>
      <c r="N104" s="15">
        <f t="shared" si="13"/>
        <v>49117383.159999996</v>
      </c>
      <c r="O104" s="15">
        <f t="shared" si="11"/>
        <v>-1674166.8400000036</v>
      </c>
      <c r="P104" s="15">
        <f t="shared" si="12"/>
        <v>96.7</v>
      </c>
    </row>
    <row r="105" spans="1:16" ht="16.5" x14ac:dyDescent="0.2">
      <c r="A105" s="13" t="s">
        <v>187</v>
      </c>
      <c r="B105" s="13" t="s">
        <v>14</v>
      </c>
      <c r="C105" s="18" t="s">
        <v>145</v>
      </c>
      <c r="D105" s="19" t="s">
        <v>146</v>
      </c>
      <c r="E105" s="15">
        <v>50791550</v>
      </c>
      <c r="F105" s="15">
        <v>49117383.159999996</v>
      </c>
      <c r="G105" s="15">
        <f t="shared" si="7"/>
        <v>-1674166.8400000036</v>
      </c>
      <c r="H105" s="15">
        <f t="shared" si="8"/>
        <v>96.7</v>
      </c>
      <c r="I105" s="15"/>
      <c r="J105" s="15"/>
      <c r="K105" s="15">
        <f t="shared" si="9"/>
        <v>0</v>
      </c>
      <c r="L105" s="15">
        <f t="shared" si="10"/>
        <v>0</v>
      </c>
      <c r="M105" s="15">
        <f t="shared" si="13"/>
        <v>50791550</v>
      </c>
      <c r="N105" s="15">
        <f t="shared" si="13"/>
        <v>49117383.159999996</v>
      </c>
      <c r="O105" s="15">
        <f t="shared" si="11"/>
        <v>-1674166.8400000036</v>
      </c>
      <c r="P105" s="15">
        <f t="shared" si="12"/>
        <v>96.7</v>
      </c>
    </row>
    <row r="106" spans="1:16" ht="16.5" x14ac:dyDescent="0.2">
      <c r="A106" s="13" t="s">
        <v>187</v>
      </c>
      <c r="B106" s="13" t="s">
        <v>14</v>
      </c>
      <c r="C106" s="18" t="s">
        <v>147</v>
      </c>
      <c r="D106" s="19" t="s">
        <v>148</v>
      </c>
      <c r="E106" s="15">
        <v>11174150</v>
      </c>
      <c r="F106" s="15">
        <v>10773327.93</v>
      </c>
      <c r="G106" s="15">
        <f t="shared" si="7"/>
        <v>-400822.0700000003</v>
      </c>
      <c r="H106" s="15">
        <f t="shared" si="8"/>
        <v>96.4</v>
      </c>
      <c r="I106" s="15"/>
      <c r="J106" s="15"/>
      <c r="K106" s="15">
        <f t="shared" si="9"/>
        <v>0</v>
      </c>
      <c r="L106" s="15">
        <f t="shared" si="10"/>
        <v>0</v>
      </c>
      <c r="M106" s="15">
        <f t="shared" si="13"/>
        <v>11174150</v>
      </c>
      <c r="N106" s="15">
        <f t="shared" si="13"/>
        <v>10773327.93</v>
      </c>
      <c r="O106" s="15">
        <f t="shared" si="11"/>
        <v>-400822.0700000003</v>
      </c>
      <c r="P106" s="15">
        <f t="shared" si="12"/>
        <v>96.4</v>
      </c>
    </row>
    <row r="107" spans="1:16" ht="68.25" x14ac:dyDescent="0.2">
      <c r="A107" s="13" t="s">
        <v>188</v>
      </c>
      <c r="B107" s="13" t="s">
        <v>16</v>
      </c>
      <c r="C107" s="13" t="s">
        <v>138</v>
      </c>
      <c r="D107" s="14" t="s">
        <v>15</v>
      </c>
      <c r="E107" s="15">
        <v>1010.96</v>
      </c>
      <c r="F107" s="15">
        <v>1010.96</v>
      </c>
      <c r="G107" s="15">
        <f t="shared" si="7"/>
        <v>0</v>
      </c>
      <c r="H107" s="15">
        <f t="shared" si="8"/>
        <v>100</v>
      </c>
      <c r="I107" s="15"/>
      <c r="J107" s="15"/>
      <c r="K107" s="15">
        <f t="shared" si="9"/>
        <v>0</v>
      </c>
      <c r="L107" s="15">
        <f t="shared" si="10"/>
        <v>0</v>
      </c>
      <c r="M107" s="15">
        <f t="shared" si="13"/>
        <v>1010.96</v>
      </c>
      <c r="N107" s="15">
        <f t="shared" si="13"/>
        <v>1010.96</v>
      </c>
      <c r="O107" s="15">
        <f t="shared" si="11"/>
        <v>0</v>
      </c>
      <c r="P107" s="15">
        <f t="shared" si="12"/>
        <v>100</v>
      </c>
    </row>
    <row r="108" spans="1:16" ht="19.5" x14ac:dyDescent="0.2">
      <c r="A108" s="13" t="s">
        <v>188</v>
      </c>
      <c r="B108" s="13" t="s">
        <v>16</v>
      </c>
      <c r="C108" s="13" t="s">
        <v>139</v>
      </c>
      <c r="D108" s="16" t="s">
        <v>140</v>
      </c>
      <c r="E108" s="15">
        <v>1010.96</v>
      </c>
      <c r="F108" s="15">
        <v>1010.96</v>
      </c>
      <c r="G108" s="15">
        <f t="shared" si="7"/>
        <v>0</v>
      </c>
      <c r="H108" s="15">
        <f t="shared" si="8"/>
        <v>100</v>
      </c>
      <c r="I108" s="15"/>
      <c r="J108" s="15"/>
      <c r="K108" s="15">
        <f t="shared" si="9"/>
        <v>0</v>
      </c>
      <c r="L108" s="15">
        <f t="shared" si="10"/>
        <v>0</v>
      </c>
      <c r="M108" s="15">
        <f t="shared" si="13"/>
        <v>1010.96</v>
      </c>
      <c r="N108" s="15">
        <f t="shared" si="13"/>
        <v>1010.96</v>
      </c>
      <c r="O108" s="15">
        <f t="shared" si="11"/>
        <v>0</v>
      </c>
      <c r="P108" s="15">
        <f t="shared" si="12"/>
        <v>100</v>
      </c>
    </row>
    <row r="109" spans="1:16" ht="29.25" x14ac:dyDescent="0.2">
      <c r="A109" s="13" t="s">
        <v>188</v>
      </c>
      <c r="B109" s="13" t="s">
        <v>16</v>
      </c>
      <c r="C109" s="13" t="s">
        <v>141</v>
      </c>
      <c r="D109" s="17" t="s">
        <v>142</v>
      </c>
      <c r="E109" s="15">
        <v>1010.96</v>
      </c>
      <c r="F109" s="15">
        <v>1010.96</v>
      </c>
      <c r="G109" s="15">
        <f t="shared" si="7"/>
        <v>0</v>
      </c>
      <c r="H109" s="15">
        <f t="shared" si="8"/>
        <v>100</v>
      </c>
      <c r="I109" s="15"/>
      <c r="J109" s="15"/>
      <c r="K109" s="15">
        <f t="shared" si="9"/>
        <v>0</v>
      </c>
      <c r="L109" s="15">
        <f t="shared" si="10"/>
        <v>0</v>
      </c>
      <c r="M109" s="15">
        <f t="shared" si="13"/>
        <v>1010.96</v>
      </c>
      <c r="N109" s="15">
        <f t="shared" si="13"/>
        <v>1010.96</v>
      </c>
      <c r="O109" s="15">
        <f t="shared" si="11"/>
        <v>0</v>
      </c>
      <c r="P109" s="15">
        <f t="shared" si="12"/>
        <v>100</v>
      </c>
    </row>
    <row r="110" spans="1:16" x14ac:dyDescent="0.2">
      <c r="A110" s="13" t="s">
        <v>188</v>
      </c>
      <c r="B110" s="13" t="s">
        <v>16</v>
      </c>
      <c r="C110" s="18" t="s">
        <v>143</v>
      </c>
      <c r="D110" s="19" t="s">
        <v>144</v>
      </c>
      <c r="E110" s="15">
        <v>1010.96</v>
      </c>
      <c r="F110" s="15">
        <v>1010.96</v>
      </c>
      <c r="G110" s="15">
        <f t="shared" si="7"/>
        <v>0</v>
      </c>
      <c r="H110" s="15">
        <f t="shared" si="8"/>
        <v>100</v>
      </c>
      <c r="I110" s="15"/>
      <c r="J110" s="15"/>
      <c r="K110" s="15">
        <f t="shared" si="9"/>
        <v>0</v>
      </c>
      <c r="L110" s="15">
        <f t="shared" si="10"/>
        <v>0</v>
      </c>
      <c r="M110" s="15">
        <f t="shared" si="13"/>
        <v>1010.96</v>
      </c>
      <c r="N110" s="15">
        <f t="shared" si="13"/>
        <v>1010.96</v>
      </c>
      <c r="O110" s="15">
        <f t="shared" si="11"/>
        <v>0</v>
      </c>
      <c r="P110" s="15">
        <f t="shared" si="12"/>
        <v>100</v>
      </c>
    </row>
    <row r="111" spans="1:16" ht="16.5" x14ac:dyDescent="0.2">
      <c r="A111" s="13" t="s">
        <v>188</v>
      </c>
      <c r="B111" s="13" t="s">
        <v>16</v>
      </c>
      <c r="C111" s="18" t="s">
        <v>145</v>
      </c>
      <c r="D111" s="19" t="s">
        <v>146</v>
      </c>
      <c r="E111" s="15">
        <v>1010.96</v>
      </c>
      <c r="F111" s="15">
        <v>1010.96</v>
      </c>
      <c r="G111" s="15">
        <f t="shared" si="7"/>
        <v>0</v>
      </c>
      <c r="H111" s="15">
        <f t="shared" si="8"/>
        <v>100</v>
      </c>
      <c r="I111" s="15"/>
      <c r="J111" s="15"/>
      <c r="K111" s="15">
        <f t="shared" si="9"/>
        <v>0</v>
      </c>
      <c r="L111" s="15">
        <f t="shared" si="10"/>
        <v>0</v>
      </c>
      <c r="M111" s="15">
        <f t="shared" si="13"/>
        <v>1010.96</v>
      </c>
      <c r="N111" s="15">
        <f t="shared" si="13"/>
        <v>1010.96</v>
      </c>
      <c r="O111" s="15">
        <f t="shared" si="11"/>
        <v>0</v>
      </c>
      <c r="P111" s="15">
        <f t="shared" si="12"/>
        <v>100</v>
      </c>
    </row>
    <row r="112" spans="1:16" ht="78" x14ac:dyDescent="0.2">
      <c r="A112" s="13"/>
      <c r="B112" s="13" t="s">
        <v>18</v>
      </c>
      <c r="C112" s="13" t="s">
        <v>138</v>
      </c>
      <c r="D112" s="14" t="s">
        <v>17</v>
      </c>
      <c r="E112" s="15">
        <v>3360720</v>
      </c>
      <c r="F112" s="15">
        <v>2949999.38</v>
      </c>
      <c r="G112" s="15">
        <f t="shared" si="7"/>
        <v>-410720.62000000011</v>
      </c>
      <c r="H112" s="15">
        <f t="shared" si="8"/>
        <v>87.8</v>
      </c>
      <c r="I112" s="15">
        <v>49000</v>
      </c>
      <c r="J112" s="15">
        <v>49000</v>
      </c>
      <c r="K112" s="15">
        <f t="shared" si="9"/>
        <v>0</v>
      </c>
      <c r="L112" s="15">
        <f t="shared" si="10"/>
        <v>100</v>
      </c>
      <c r="M112" s="15">
        <f t="shared" si="13"/>
        <v>3409720</v>
      </c>
      <c r="N112" s="15">
        <f t="shared" si="13"/>
        <v>2998999.38</v>
      </c>
      <c r="O112" s="15">
        <f t="shared" si="11"/>
        <v>-410720.62000000011</v>
      </c>
      <c r="P112" s="15">
        <f t="shared" si="12"/>
        <v>88</v>
      </c>
    </row>
    <row r="113" spans="1:16" ht="19.5" x14ac:dyDescent="0.2">
      <c r="A113" s="13"/>
      <c r="B113" s="13" t="s">
        <v>18</v>
      </c>
      <c r="C113" s="13" t="s">
        <v>139</v>
      </c>
      <c r="D113" s="16" t="s">
        <v>140</v>
      </c>
      <c r="E113" s="15">
        <v>3360720</v>
      </c>
      <c r="F113" s="15">
        <v>2949999.38</v>
      </c>
      <c r="G113" s="15">
        <f t="shared" si="7"/>
        <v>-410720.62000000011</v>
      </c>
      <c r="H113" s="15">
        <f t="shared" si="8"/>
        <v>87.8</v>
      </c>
      <c r="I113" s="15">
        <v>49000</v>
      </c>
      <c r="J113" s="15">
        <v>49000</v>
      </c>
      <c r="K113" s="15">
        <f t="shared" si="9"/>
        <v>0</v>
      </c>
      <c r="L113" s="15">
        <f t="shared" si="10"/>
        <v>100</v>
      </c>
      <c r="M113" s="15">
        <f t="shared" si="13"/>
        <v>3409720</v>
      </c>
      <c r="N113" s="15">
        <f t="shared" si="13"/>
        <v>2998999.38</v>
      </c>
      <c r="O113" s="15">
        <f t="shared" si="11"/>
        <v>-410720.62000000011</v>
      </c>
      <c r="P113" s="15">
        <f t="shared" si="12"/>
        <v>88</v>
      </c>
    </row>
    <row r="114" spans="1:16" ht="29.25" x14ac:dyDescent="0.2">
      <c r="A114" s="13"/>
      <c r="B114" s="13" t="s">
        <v>18</v>
      </c>
      <c r="C114" s="13" t="s">
        <v>141</v>
      </c>
      <c r="D114" s="17" t="s">
        <v>142</v>
      </c>
      <c r="E114" s="15">
        <v>3141450</v>
      </c>
      <c r="F114" s="15">
        <v>2738856.4</v>
      </c>
      <c r="G114" s="15">
        <f t="shared" si="7"/>
        <v>-402593.60000000009</v>
      </c>
      <c r="H114" s="15">
        <f t="shared" si="8"/>
        <v>87.2</v>
      </c>
      <c r="I114" s="15"/>
      <c r="J114" s="15"/>
      <c r="K114" s="15">
        <f t="shared" si="9"/>
        <v>0</v>
      </c>
      <c r="L114" s="15">
        <f t="shared" si="10"/>
        <v>0</v>
      </c>
      <c r="M114" s="15">
        <f t="shared" si="13"/>
        <v>3141450</v>
      </c>
      <c r="N114" s="15">
        <f t="shared" si="13"/>
        <v>2738856.4</v>
      </c>
      <c r="O114" s="15">
        <f t="shared" si="11"/>
        <v>-402593.60000000009</v>
      </c>
      <c r="P114" s="15">
        <f t="shared" si="12"/>
        <v>87.2</v>
      </c>
    </row>
    <row r="115" spans="1:16" x14ac:dyDescent="0.2">
      <c r="A115" s="13"/>
      <c r="B115" s="13" t="s">
        <v>18</v>
      </c>
      <c r="C115" s="18" t="s">
        <v>143</v>
      </c>
      <c r="D115" s="19" t="s">
        <v>144</v>
      </c>
      <c r="E115" s="15">
        <v>2584170</v>
      </c>
      <c r="F115" s="15">
        <v>2294253.1</v>
      </c>
      <c r="G115" s="15">
        <f t="shared" si="7"/>
        <v>-289916.89999999991</v>
      </c>
      <c r="H115" s="15">
        <f t="shared" si="8"/>
        <v>88.8</v>
      </c>
      <c r="I115" s="15"/>
      <c r="J115" s="15"/>
      <c r="K115" s="15">
        <f t="shared" si="9"/>
        <v>0</v>
      </c>
      <c r="L115" s="15">
        <f t="shared" si="10"/>
        <v>0</v>
      </c>
      <c r="M115" s="15">
        <f t="shared" si="13"/>
        <v>2584170</v>
      </c>
      <c r="N115" s="15">
        <f t="shared" si="13"/>
        <v>2294253.1</v>
      </c>
      <c r="O115" s="15">
        <f t="shared" si="11"/>
        <v>-289916.89999999991</v>
      </c>
      <c r="P115" s="15">
        <f t="shared" si="12"/>
        <v>88.8</v>
      </c>
    </row>
    <row r="116" spans="1:16" ht="16.5" x14ac:dyDescent="0.2">
      <c r="A116" s="13"/>
      <c r="B116" s="13" t="s">
        <v>18</v>
      </c>
      <c r="C116" s="18" t="s">
        <v>145</v>
      </c>
      <c r="D116" s="19" t="s">
        <v>146</v>
      </c>
      <c r="E116" s="15">
        <v>2584170</v>
      </c>
      <c r="F116" s="15">
        <v>2294253.1</v>
      </c>
      <c r="G116" s="15">
        <f t="shared" si="7"/>
        <v>-289916.89999999991</v>
      </c>
      <c r="H116" s="15">
        <f t="shared" si="8"/>
        <v>88.8</v>
      </c>
      <c r="I116" s="15"/>
      <c r="J116" s="15"/>
      <c r="K116" s="15">
        <f t="shared" si="9"/>
        <v>0</v>
      </c>
      <c r="L116" s="15">
        <f t="shared" si="10"/>
        <v>0</v>
      </c>
      <c r="M116" s="15">
        <f t="shared" si="13"/>
        <v>2584170</v>
      </c>
      <c r="N116" s="15">
        <f t="shared" si="13"/>
        <v>2294253.1</v>
      </c>
      <c r="O116" s="15">
        <f t="shared" si="11"/>
        <v>-289916.89999999991</v>
      </c>
      <c r="P116" s="15">
        <f t="shared" si="12"/>
        <v>88.8</v>
      </c>
    </row>
    <row r="117" spans="1:16" ht="16.5" x14ac:dyDescent="0.2">
      <c r="A117" s="13"/>
      <c r="B117" s="13" t="s">
        <v>18</v>
      </c>
      <c r="C117" s="18" t="s">
        <v>147</v>
      </c>
      <c r="D117" s="19" t="s">
        <v>148</v>
      </c>
      <c r="E117" s="15">
        <v>557280</v>
      </c>
      <c r="F117" s="15">
        <v>444603.3</v>
      </c>
      <c r="G117" s="15">
        <f t="shared" si="7"/>
        <v>-112676.70000000001</v>
      </c>
      <c r="H117" s="15">
        <f t="shared" si="8"/>
        <v>79.8</v>
      </c>
      <c r="I117" s="15"/>
      <c r="J117" s="15"/>
      <c r="K117" s="15">
        <f t="shared" si="9"/>
        <v>0</v>
      </c>
      <c r="L117" s="15">
        <f t="shared" si="10"/>
        <v>0</v>
      </c>
      <c r="M117" s="15">
        <f t="shared" si="13"/>
        <v>557280</v>
      </c>
      <c r="N117" s="15">
        <f t="shared" si="13"/>
        <v>444603.3</v>
      </c>
      <c r="O117" s="15">
        <f t="shared" si="11"/>
        <v>-112676.70000000001</v>
      </c>
      <c r="P117" s="15">
        <f t="shared" si="12"/>
        <v>79.8</v>
      </c>
    </row>
    <row r="118" spans="1:16" ht="19.5" x14ac:dyDescent="0.2">
      <c r="A118" s="13"/>
      <c r="B118" s="13" t="s">
        <v>18</v>
      </c>
      <c r="C118" s="13" t="s">
        <v>149</v>
      </c>
      <c r="D118" s="17" t="s">
        <v>150</v>
      </c>
      <c r="E118" s="15">
        <v>219270</v>
      </c>
      <c r="F118" s="15">
        <v>211142.98</v>
      </c>
      <c r="G118" s="15">
        <f t="shared" si="7"/>
        <v>-8127.0199999999895</v>
      </c>
      <c r="H118" s="15">
        <f t="shared" si="8"/>
        <v>96.3</v>
      </c>
      <c r="I118" s="15"/>
      <c r="J118" s="15"/>
      <c r="K118" s="15">
        <f t="shared" si="9"/>
        <v>0</v>
      </c>
      <c r="L118" s="15">
        <f t="shared" si="10"/>
        <v>0</v>
      </c>
      <c r="M118" s="15">
        <f t="shared" si="13"/>
        <v>219270</v>
      </c>
      <c r="N118" s="15">
        <f t="shared" si="13"/>
        <v>211142.98</v>
      </c>
      <c r="O118" s="15">
        <f t="shared" si="11"/>
        <v>-8127.0199999999895</v>
      </c>
      <c r="P118" s="15">
        <f t="shared" si="12"/>
        <v>96.3</v>
      </c>
    </row>
    <row r="119" spans="1:16" ht="33" x14ac:dyDescent="0.2">
      <c r="A119" s="13"/>
      <c r="B119" s="13" t="s">
        <v>18</v>
      </c>
      <c r="C119" s="18" t="s">
        <v>151</v>
      </c>
      <c r="D119" s="19" t="s">
        <v>152</v>
      </c>
      <c r="E119" s="15">
        <v>29000</v>
      </c>
      <c r="F119" s="15">
        <v>28983.5</v>
      </c>
      <c r="G119" s="15">
        <f t="shared" si="7"/>
        <v>-16.5</v>
      </c>
      <c r="H119" s="15">
        <f t="shared" si="8"/>
        <v>99.9</v>
      </c>
      <c r="I119" s="15"/>
      <c r="J119" s="15"/>
      <c r="K119" s="15">
        <f t="shared" si="9"/>
        <v>0</v>
      </c>
      <c r="L119" s="15">
        <f t="shared" si="10"/>
        <v>0</v>
      </c>
      <c r="M119" s="15">
        <f t="shared" si="13"/>
        <v>29000</v>
      </c>
      <c r="N119" s="15">
        <f t="shared" si="13"/>
        <v>28983.5</v>
      </c>
      <c r="O119" s="15">
        <f t="shared" si="11"/>
        <v>-16.5</v>
      </c>
      <c r="P119" s="15">
        <f t="shared" si="12"/>
        <v>99.9</v>
      </c>
    </row>
    <row r="120" spans="1:16" ht="24.75" x14ac:dyDescent="0.2">
      <c r="A120" s="13"/>
      <c r="B120" s="13" t="s">
        <v>18</v>
      </c>
      <c r="C120" s="18" t="s">
        <v>153</v>
      </c>
      <c r="D120" s="19" t="s">
        <v>154</v>
      </c>
      <c r="E120" s="15">
        <v>28938</v>
      </c>
      <c r="F120" s="15">
        <v>28905.24</v>
      </c>
      <c r="G120" s="15">
        <f t="shared" si="7"/>
        <v>-32.759999999998399</v>
      </c>
      <c r="H120" s="15">
        <f t="shared" si="8"/>
        <v>99.9</v>
      </c>
      <c r="I120" s="15"/>
      <c r="J120" s="15"/>
      <c r="K120" s="15">
        <f t="shared" si="9"/>
        <v>0</v>
      </c>
      <c r="L120" s="15">
        <f t="shared" si="10"/>
        <v>0</v>
      </c>
      <c r="M120" s="15">
        <f t="shared" si="13"/>
        <v>28938</v>
      </c>
      <c r="N120" s="15">
        <f t="shared" si="13"/>
        <v>28905.24</v>
      </c>
      <c r="O120" s="15">
        <f t="shared" si="11"/>
        <v>-32.759999999998399</v>
      </c>
      <c r="P120" s="15">
        <f t="shared" si="12"/>
        <v>99.9</v>
      </c>
    </row>
    <row r="121" spans="1:16" ht="16.5" x14ac:dyDescent="0.2">
      <c r="A121" s="13"/>
      <c r="B121" s="13" t="s">
        <v>18</v>
      </c>
      <c r="C121" s="18" t="s">
        <v>155</v>
      </c>
      <c r="D121" s="19" t="s">
        <v>156</v>
      </c>
      <c r="E121" s="15">
        <v>3000</v>
      </c>
      <c r="F121" s="15">
        <v>359.58</v>
      </c>
      <c r="G121" s="15">
        <f t="shared" si="7"/>
        <v>-2640.42</v>
      </c>
      <c r="H121" s="15">
        <f t="shared" si="8"/>
        <v>12</v>
      </c>
      <c r="I121" s="15"/>
      <c r="J121" s="15"/>
      <c r="K121" s="15">
        <f t="shared" si="9"/>
        <v>0</v>
      </c>
      <c r="L121" s="15">
        <f t="shared" si="10"/>
        <v>0</v>
      </c>
      <c r="M121" s="15">
        <f t="shared" si="13"/>
        <v>3000</v>
      </c>
      <c r="N121" s="15">
        <f t="shared" si="13"/>
        <v>359.58</v>
      </c>
      <c r="O121" s="15">
        <f t="shared" si="11"/>
        <v>-2640.42</v>
      </c>
      <c r="P121" s="15">
        <f t="shared" si="12"/>
        <v>12</v>
      </c>
    </row>
    <row r="122" spans="1:16" ht="33" x14ac:dyDescent="0.2">
      <c r="A122" s="13"/>
      <c r="B122" s="13" t="s">
        <v>18</v>
      </c>
      <c r="C122" s="18" t="s">
        <v>157</v>
      </c>
      <c r="D122" s="19" t="s">
        <v>158</v>
      </c>
      <c r="E122" s="15">
        <v>158332</v>
      </c>
      <c r="F122" s="15">
        <v>152894.66</v>
      </c>
      <c r="G122" s="15">
        <f t="shared" si="7"/>
        <v>-5437.3399999999965</v>
      </c>
      <c r="H122" s="15">
        <f t="shared" si="8"/>
        <v>96.6</v>
      </c>
      <c r="I122" s="15"/>
      <c r="J122" s="15"/>
      <c r="K122" s="15">
        <f t="shared" si="9"/>
        <v>0</v>
      </c>
      <c r="L122" s="15">
        <f t="shared" si="10"/>
        <v>0</v>
      </c>
      <c r="M122" s="15">
        <f t="shared" si="13"/>
        <v>158332</v>
      </c>
      <c r="N122" s="15">
        <f t="shared" si="13"/>
        <v>152894.66</v>
      </c>
      <c r="O122" s="15">
        <f t="shared" si="11"/>
        <v>-5437.3399999999965</v>
      </c>
      <c r="P122" s="15">
        <f t="shared" si="12"/>
        <v>96.6</v>
      </c>
    </row>
    <row r="123" spans="1:16" ht="33" x14ac:dyDescent="0.2">
      <c r="A123" s="13"/>
      <c r="B123" s="13" t="s">
        <v>18</v>
      </c>
      <c r="C123" s="18" t="s">
        <v>159</v>
      </c>
      <c r="D123" s="19" t="s">
        <v>160</v>
      </c>
      <c r="E123" s="15">
        <v>9460</v>
      </c>
      <c r="F123" s="15">
        <v>9091.08</v>
      </c>
      <c r="G123" s="15">
        <f t="shared" si="7"/>
        <v>-368.92000000000007</v>
      </c>
      <c r="H123" s="15">
        <f t="shared" si="8"/>
        <v>96.1</v>
      </c>
      <c r="I123" s="15"/>
      <c r="J123" s="15"/>
      <c r="K123" s="15">
        <f t="shared" si="9"/>
        <v>0</v>
      </c>
      <c r="L123" s="15">
        <f t="shared" si="10"/>
        <v>0</v>
      </c>
      <c r="M123" s="15">
        <f t="shared" si="13"/>
        <v>9460</v>
      </c>
      <c r="N123" s="15">
        <f t="shared" si="13"/>
        <v>9091.08</v>
      </c>
      <c r="O123" s="15">
        <f t="shared" si="11"/>
        <v>-368.92000000000007</v>
      </c>
      <c r="P123" s="15">
        <f t="shared" si="12"/>
        <v>96.1</v>
      </c>
    </row>
    <row r="124" spans="1:16" ht="16.5" x14ac:dyDescent="0.2">
      <c r="A124" s="13"/>
      <c r="B124" s="13" t="s">
        <v>18</v>
      </c>
      <c r="C124" s="18" t="s">
        <v>161</v>
      </c>
      <c r="D124" s="19" t="s">
        <v>162</v>
      </c>
      <c r="E124" s="15">
        <v>41422</v>
      </c>
      <c r="F124" s="15">
        <v>36370.11</v>
      </c>
      <c r="G124" s="15">
        <f t="shared" si="7"/>
        <v>-5051.8899999999994</v>
      </c>
      <c r="H124" s="15">
        <f t="shared" si="8"/>
        <v>87.8</v>
      </c>
      <c r="I124" s="15"/>
      <c r="J124" s="15"/>
      <c r="K124" s="15">
        <f t="shared" si="9"/>
        <v>0</v>
      </c>
      <c r="L124" s="15">
        <f t="shared" si="10"/>
        <v>0</v>
      </c>
      <c r="M124" s="15">
        <f t="shared" si="13"/>
        <v>41422</v>
      </c>
      <c r="N124" s="15">
        <f t="shared" si="13"/>
        <v>36370.11</v>
      </c>
      <c r="O124" s="15">
        <f t="shared" si="11"/>
        <v>-5051.8899999999994</v>
      </c>
      <c r="P124" s="15">
        <f t="shared" si="12"/>
        <v>87.8</v>
      </c>
    </row>
    <row r="125" spans="1:16" ht="16.5" x14ac:dyDescent="0.2">
      <c r="A125" s="13"/>
      <c r="B125" s="13" t="s">
        <v>18</v>
      </c>
      <c r="C125" s="18" t="s">
        <v>163</v>
      </c>
      <c r="D125" s="19" t="s">
        <v>164</v>
      </c>
      <c r="E125" s="15">
        <v>62801</v>
      </c>
      <c r="F125" s="15">
        <v>62800.31</v>
      </c>
      <c r="G125" s="15">
        <f t="shared" si="7"/>
        <v>-0.69000000000232831</v>
      </c>
      <c r="H125" s="15">
        <f t="shared" si="8"/>
        <v>100</v>
      </c>
      <c r="I125" s="15"/>
      <c r="J125" s="15"/>
      <c r="K125" s="15">
        <f t="shared" si="9"/>
        <v>0</v>
      </c>
      <c r="L125" s="15">
        <f t="shared" si="10"/>
        <v>0</v>
      </c>
      <c r="M125" s="15">
        <f t="shared" si="13"/>
        <v>62801</v>
      </c>
      <c r="N125" s="15">
        <f t="shared" si="13"/>
        <v>62800.31</v>
      </c>
      <c r="O125" s="15">
        <f t="shared" si="11"/>
        <v>-0.69000000000232831</v>
      </c>
      <c r="P125" s="15">
        <f t="shared" si="12"/>
        <v>100</v>
      </c>
    </row>
    <row r="126" spans="1:16" ht="41.25" x14ac:dyDescent="0.2">
      <c r="A126" s="13"/>
      <c r="B126" s="13" t="s">
        <v>18</v>
      </c>
      <c r="C126" s="18" t="s">
        <v>165</v>
      </c>
      <c r="D126" s="19" t="s">
        <v>166</v>
      </c>
      <c r="E126" s="15">
        <v>44649</v>
      </c>
      <c r="F126" s="15">
        <v>44633.16</v>
      </c>
      <c r="G126" s="15">
        <f t="shared" si="7"/>
        <v>-15.839999999996508</v>
      </c>
      <c r="H126" s="15">
        <f t="shared" si="8"/>
        <v>100</v>
      </c>
      <c r="I126" s="15"/>
      <c r="J126" s="15"/>
      <c r="K126" s="15">
        <f t="shared" si="9"/>
        <v>0</v>
      </c>
      <c r="L126" s="15">
        <f t="shared" si="10"/>
        <v>0</v>
      </c>
      <c r="M126" s="15">
        <f t="shared" si="13"/>
        <v>44649</v>
      </c>
      <c r="N126" s="15">
        <f t="shared" si="13"/>
        <v>44633.16</v>
      </c>
      <c r="O126" s="15">
        <f t="shared" si="11"/>
        <v>-15.839999999996508</v>
      </c>
      <c r="P126" s="15">
        <f t="shared" si="12"/>
        <v>100</v>
      </c>
    </row>
    <row r="127" spans="1:16" ht="78" x14ac:dyDescent="0.2">
      <c r="A127" s="13" t="s">
        <v>189</v>
      </c>
      <c r="B127" s="13" t="s">
        <v>19</v>
      </c>
      <c r="C127" s="13" t="s">
        <v>138</v>
      </c>
      <c r="D127" s="14" t="s">
        <v>17</v>
      </c>
      <c r="E127" s="15">
        <v>2691145</v>
      </c>
      <c r="F127" s="15">
        <v>2669259.14</v>
      </c>
      <c r="G127" s="15">
        <f t="shared" si="7"/>
        <v>-21885.85999999987</v>
      </c>
      <c r="H127" s="15">
        <f t="shared" si="8"/>
        <v>99.2</v>
      </c>
      <c r="I127" s="15">
        <v>147200</v>
      </c>
      <c r="J127" s="15">
        <v>143433.14000000001</v>
      </c>
      <c r="K127" s="15">
        <f t="shared" si="9"/>
        <v>-3766.859999999986</v>
      </c>
      <c r="L127" s="15">
        <f t="shared" si="10"/>
        <v>97.4</v>
      </c>
      <c r="M127" s="15">
        <f t="shared" si="13"/>
        <v>2838345</v>
      </c>
      <c r="N127" s="15">
        <f t="shared" si="13"/>
        <v>2812692.2800000003</v>
      </c>
      <c r="O127" s="15">
        <f t="shared" si="11"/>
        <v>-25652.719999999739</v>
      </c>
      <c r="P127" s="15">
        <f t="shared" si="12"/>
        <v>99.1</v>
      </c>
    </row>
    <row r="128" spans="1:16" ht="19.5" x14ac:dyDescent="0.2">
      <c r="A128" s="13" t="s">
        <v>189</v>
      </c>
      <c r="B128" s="13" t="s">
        <v>19</v>
      </c>
      <c r="C128" s="13" t="s">
        <v>139</v>
      </c>
      <c r="D128" s="16" t="s">
        <v>140</v>
      </c>
      <c r="E128" s="15">
        <v>2691145</v>
      </c>
      <c r="F128" s="15">
        <v>2669259.14</v>
      </c>
      <c r="G128" s="15">
        <f t="shared" si="7"/>
        <v>-21885.85999999987</v>
      </c>
      <c r="H128" s="15">
        <f t="shared" si="8"/>
        <v>99.2</v>
      </c>
      <c r="I128" s="15">
        <v>147200</v>
      </c>
      <c r="J128" s="15">
        <v>143433.14000000001</v>
      </c>
      <c r="K128" s="15">
        <f t="shared" si="9"/>
        <v>-3766.859999999986</v>
      </c>
      <c r="L128" s="15">
        <f t="shared" si="10"/>
        <v>97.4</v>
      </c>
      <c r="M128" s="15">
        <f t="shared" si="13"/>
        <v>2838345</v>
      </c>
      <c r="N128" s="15">
        <f t="shared" si="13"/>
        <v>2812692.2800000003</v>
      </c>
      <c r="O128" s="15">
        <f t="shared" si="11"/>
        <v>-25652.719999999739</v>
      </c>
      <c r="P128" s="15">
        <f t="shared" si="12"/>
        <v>99.1</v>
      </c>
    </row>
    <row r="129" spans="1:16" ht="29.25" x14ac:dyDescent="0.2">
      <c r="A129" s="13" t="s">
        <v>189</v>
      </c>
      <c r="B129" s="13" t="s">
        <v>19</v>
      </c>
      <c r="C129" s="13" t="s">
        <v>141</v>
      </c>
      <c r="D129" s="17" t="s">
        <v>142</v>
      </c>
      <c r="E129" s="15">
        <v>2472160</v>
      </c>
      <c r="F129" s="15">
        <v>2472105.41</v>
      </c>
      <c r="G129" s="15">
        <f t="shared" si="7"/>
        <v>-54.589999999850988</v>
      </c>
      <c r="H129" s="15">
        <f t="shared" si="8"/>
        <v>100</v>
      </c>
      <c r="I129" s="15">
        <v>137200</v>
      </c>
      <c r="J129" s="15">
        <v>133433.14000000001</v>
      </c>
      <c r="K129" s="15">
        <f t="shared" si="9"/>
        <v>-3766.859999999986</v>
      </c>
      <c r="L129" s="15">
        <f t="shared" si="10"/>
        <v>97.3</v>
      </c>
      <c r="M129" s="15">
        <f t="shared" si="13"/>
        <v>2609360</v>
      </c>
      <c r="N129" s="15">
        <f t="shared" si="13"/>
        <v>2605538.5500000003</v>
      </c>
      <c r="O129" s="15">
        <f t="shared" si="11"/>
        <v>-3821.4499999997206</v>
      </c>
      <c r="P129" s="15">
        <f t="shared" si="12"/>
        <v>99.9</v>
      </c>
    </row>
    <row r="130" spans="1:16" x14ac:dyDescent="0.2">
      <c r="A130" s="13" t="s">
        <v>189</v>
      </c>
      <c r="B130" s="13" t="s">
        <v>19</v>
      </c>
      <c r="C130" s="18" t="s">
        <v>143</v>
      </c>
      <c r="D130" s="19" t="s">
        <v>144</v>
      </c>
      <c r="E130" s="15">
        <v>2066520</v>
      </c>
      <c r="F130" s="15">
        <v>2066465.41</v>
      </c>
      <c r="G130" s="15">
        <f t="shared" si="7"/>
        <v>-54.590000000083819</v>
      </c>
      <c r="H130" s="15">
        <f t="shared" si="8"/>
        <v>100</v>
      </c>
      <c r="I130" s="15">
        <v>114250</v>
      </c>
      <c r="J130" s="15">
        <v>110483.14</v>
      </c>
      <c r="K130" s="15">
        <f t="shared" si="9"/>
        <v>-3766.8600000000006</v>
      </c>
      <c r="L130" s="15">
        <f t="shared" si="10"/>
        <v>96.7</v>
      </c>
      <c r="M130" s="15">
        <f t="shared" si="13"/>
        <v>2180770</v>
      </c>
      <c r="N130" s="15">
        <f t="shared" si="13"/>
        <v>2176948.5499999998</v>
      </c>
      <c r="O130" s="15">
        <f t="shared" si="11"/>
        <v>-3821.4500000001863</v>
      </c>
      <c r="P130" s="15">
        <f t="shared" si="12"/>
        <v>99.8</v>
      </c>
    </row>
    <row r="131" spans="1:16" ht="16.5" x14ac:dyDescent="0.2">
      <c r="A131" s="13" t="s">
        <v>189</v>
      </c>
      <c r="B131" s="13" t="s">
        <v>19</v>
      </c>
      <c r="C131" s="18" t="s">
        <v>145</v>
      </c>
      <c r="D131" s="19" t="s">
        <v>146</v>
      </c>
      <c r="E131" s="15">
        <v>2066520</v>
      </c>
      <c r="F131" s="15">
        <v>2066465.41</v>
      </c>
      <c r="G131" s="15">
        <f t="shared" si="7"/>
        <v>-54.590000000083819</v>
      </c>
      <c r="H131" s="15">
        <f t="shared" si="8"/>
        <v>100</v>
      </c>
      <c r="I131" s="15">
        <v>114250</v>
      </c>
      <c r="J131" s="15">
        <v>110483.14</v>
      </c>
      <c r="K131" s="15">
        <f t="shared" si="9"/>
        <v>-3766.8600000000006</v>
      </c>
      <c r="L131" s="15">
        <f t="shared" si="10"/>
        <v>96.7</v>
      </c>
      <c r="M131" s="15">
        <f t="shared" si="13"/>
        <v>2180770</v>
      </c>
      <c r="N131" s="15">
        <f t="shared" si="13"/>
        <v>2176948.5499999998</v>
      </c>
      <c r="O131" s="15">
        <f t="shared" si="11"/>
        <v>-3821.4500000001863</v>
      </c>
      <c r="P131" s="15">
        <f t="shared" si="12"/>
        <v>99.8</v>
      </c>
    </row>
    <row r="132" spans="1:16" ht="16.5" x14ac:dyDescent="0.2">
      <c r="A132" s="13" t="s">
        <v>189</v>
      </c>
      <c r="B132" s="13" t="s">
        <v>19</v>
      </c>
      <c r="C132" s="18" t="s">
        <v>147</v>
      </c>
      <c r="D132" s="19" t="s">
        <v>148</v>
      </c>
      <c r="E132" s="15">
        <v>405640</v>
      </c>
      <c r="F132" s="15">
        <v>405640</v>
      </c>
      <c r="G132" s="15">
        <f t="shared" si="7"/>
        <v>0</v>
      </c>
      <c r="H132" s="15">
        <f t="shared" si="8"/>
        <v>100</v>
      </c>
      <c r="I132" s="15">
        <v>22950</v>
      </c>
      <c r="J132" s="15">
        <v>22950</v>
      </c>
      <c r="K132" s="15">
        <f t="shared" si="9"/>
        <v>0</v>
      </c>
      <c r="L132" s="15">
        <f t="shared" si="10"/>
        <v>100</v>
      </c>
      <c r="M132" s="15">
        <f t="shared" si="13"/>
        <v>428590</v>
      </c>
      <c r="N132" s="15">
        <f t="shared" si="13"/>
        <v>428590</v>
      </c>
      <c r="O132" s="15">
        <f t="shared" si="11"/>
        <v>0</v>
      </c>
      <c r="P132" s="15">
        <f t="shared" si="12"/>
        <v>100</v>
      </c>
    </row>
    <row r="133" spans="1:16" ht="19.5" x14ac:dyDescent="0.2">
      <c r="A133" s="13" t="s">
        <v>189</v>
      </c>
      <c r="B133" s="13" t="s">
        <v>19</v>
      </c>
      <c r="C133" s="13" t="s">
        <v>149</v>
      </c>
      <c r="D133" s="17" t="s">
        <v>150</v>
      </c>
      <c r="E133" s="15">
        <v>218685</v>
      </c>
      <c r="F133" s="15">
        <v>197069.91</v>
      </c>
      <c r="G133" s="15">
        <f t="shared" si="7"/>
        <v>-21615.089999999997</v>
      </c>
      <c r="H133" s="15">
        <f t="shared" si="8"/>
        <v>90.1</v>
      </c>
      <c r="I133" s="15">
        <v>10000</v>
      </c>
      <c r="J133" s="15">
        <v>10000</v>
      </c>
      <c r="K133" s="15">
        <f t="shared" si="9"/>
        <v>0</v>
      </c>
      <c r="L133" s="15">
        <f t="shared" si="10"/>
        <v>100</v>
      </c>
      <c r="M133" s="15">
        <f t="shared" si="13"/>
        <v>228685</v>
      </c>
      <c r="N133" s="15">
        <f t="shared" si="13"/>
        <v>207069.91</v>
      </c>
      <c r="O133" s="15">
        <f t="shared" si="11"/>
        <v>-21615.089999999997</v>
      </c>
      <c r="P133" s="15">
        <f t="shared" si="12"/>
        <v>90.5</v>
      </c>
    </row>
    <row r="134" spans="1:16" ht="33" x14ac:dyDescent="0.2">
      <c r="A134" s="13" t="s">
        <v>189</v>
      </c>
      <c r="B134" s="13" t="s">
        <v>19</v>
      </c>
      <c r="C134" s="18" t="s">
        <v>151</v>
      </c>
      <c r="D134" s="19" t="s">
        <v>152</v>
      </c>
      <c r="E134" s="15">
        <v>21190</v>
      </c>
      <c r="F134" s="15">
        <v>21190</v>
      </c>
      <c r="G134" s="15">
        <f t="shared" si="7"/>
        <v>0</v>
      </c>
      <c r="H134" s="15">
        <f t="shared" si="8"/>
        <v>100</v>
      </c>
      <c r="I134" s="15">
        <v>10000</v>
      </c>
      <c r="J134" s="15">
        <v>10000</v>
      </c>
      <c r="K134" s="15">
        <f t="shared" si="9"/>
        <v>0</v>
      </c>
      <c r="L134" s="15">
        <f t="shared" si="10"/>
        <v>100</v>
      </c>
      <c r="M134" s="15">
        <f t="shared" si="13"/>
        <v>31190</v>
      </c>
      <c r="N134" s="15">
        <f t="shared" si="13"/>
        <v>31190</v>
      </c>
      <c r="O134" s="15">
        <f t="shared" si="11"/>
        <v>0</v>
      </c>
      <c r="P134" s="15">
        <f t="shared" si="12"/>
        <v>100</v>
      </c>
    </row>
    <row r="135" spans="1:16" ht="24.75" x14ac:dyDescent="0.2">
      <c r="A135" s="13" t="s">
        <v>189</v>
      </c>
      <c r="B135" s="13" t="s">
        <v>19</v>
      </c>
      <c r="C135" s="18" t="s">
        <v>153</v>
      </c>
      <c r="D135" s="19" t="s">
        <v>154</v>
      </c>
      <c r="E135" s="15">
        <v>26665</v>
      </c>
      <c r="F135" s="15">
        <v>24532.7</v>
      </c>
      <c r="G135" s="15">
        <f t="shared" si="7"/>
        <v>-2132.2999999999993</v>
      </c>
      <c r="H135" s="15">
        <f t="shared" si="8"/>
        <v>92</v>
      </c>
      <c r="I135" s="15"/>
      <c r="J135" s="15"/>
      <c r="K135" s="15">
        <f t="shared" si="9"/>
        <v>0</v>
      </c>
      <c r="L135" s="15">
        <f t="shared" si="10"/>
        <v>0</v>
      </c>
      <c r="M135" s="15">
        <f t="shared" si="13"/>
        <v>26665</v>
      </c>
      <c r="N135" s="15">
        <f t="shared" si="13"/>
        <v>24532.7</v>
      </c>
      <c r="O135" s="15">
        <f t="shared" si="11"/>
        <v>-2132.2999999999993</v>
      </c>
      <c r="P135" s="15">
        <f t="shared" si="12"/>
        <v>92</v>
      </c>
    </row>
    <row r="136" spans="1:16" ht="33" x14ac:dyDescent="0.2">
      <c r="A136" s="13" t="s">
        <v>189</v>
      </c>
      <c r="B136" s="13" t="s">
        <v>19</v>
      </c>
      <c r="C136" s="18" t="s">
        <v>157</v>
      </c>
      <c r="D136" s="19" t="s">
        <v>158</v>
      </c>
      <c r="E136" s="15">
        <v>170830</v>
      </c>
      <c r="F136" s="15">
        <v>151347.21</v>
      </c>
      <c r="G136" s="15">
        <f t="shared" si="7"/>
        <v>-19482.790000000008</v>
      </c>
      <c r="H136" s="15">
        <f t="shared" si="8"/>
        <v>88.6</v>
      </c>
      <c r="I136" s="15"/>
      <c r="J136" s="15"/>
      <c r="K136" s="15">
        <f t="shared" si="9"/>
        <v>0</v>
      </c>
      <c r="L136" s="15">
        <f t="shared" si="10"/>
        <v>0</v>
      </c>
      <c r="M136" s="15">
        <f t="shared" si="13"/>
        <v>170830</v>
      </c>
      <c r="N136" s="15">
        <f t="shared" si="13"/>
        <v>151347.21</v>
      </c>
      <c r="O136" s="15">
        <f t="shared" si="11"/>
        <v>-19482.790000000008</v>
      </c>
      <c r="P136" s="15">
        <f t="shared" si="12"/>
        <v>88.6</v>
      </c>
    </row>
    <row r="137" spans="1:16" ht="33" x14ac:dyDescent="0.2">
      <c r="A137" s="13" t="s">
        <v>189</v>
      </c>
      <c r="B137" s="13" t="s">
        <v>19</v>
      </c>
      <c r="C137" s="18" t="s">
        <v>159</v>
      </c>
      <c r="D137" s="19" t="s">
        <v>160</v>
      </c>
      <c r="E137" s="15">
        <v>2630</v>
      </c>
      <c r="F137" s="15">
        <v>2630</v>
      </c>
      <c r="G137" s="15">
        <f t="shared" si="7"/>
        <v>0</v>
      </c>
      <c r="H137" s="15">
        <f t="shared" si="8"/>
        <v>100</v>
      </c>
      <c r="I137" s="15"/>
      <c r="J137" s="15"/>
      <c r="K137" s="15">
        <f t="shared" si="9"/>
        <v>0</v>
      </c>
      <c r="L137" s="15">
        <f t="shared" si="10"/>
        <v>0</v>
      </c>
      <c r="M137" s="15">
        <f t="shared" si="13"/>
        <v>2630</v>
      </c>
      <c r="N137" s="15">
        <f t="shared" si="13"/>
        <v>2630</v>
      </c>
      <c r="O137" s="15">
        <f t="shared" si="11"/>
        <v>0</v>
      </c>
      <c r="P137" s="15">
        <f t="shared" si="12"/>
        <v>100</v>
      </c>
    </row>
    <row r="138" spans="1:16" ht="16.5" x14ac:dyDescent="0.2">
      <c r="A138" s="13" t="s">
        <v>189</v>
      </c>
      <c r="B138" s="13" t="s">
        <v>19</v>
      </c>
      <c r="C138" s="18" t="s">
        <v>161</v>
      </c>
      <c r="D138" s="19" t="s">
        <v>162</v>
      </c>
      <c r="E138" s="15">
        <v>7941.9</v>
      </c>
      <c r="F138" s="15">
        <v>6077.6</v>
      </c>
      <c r="G138" s="15">
        <f t="shared" si="7"/>
        <v>-1864.2999999999993</v>
      </c>
      <c r="H138" s="15">
        <f t="shared" si="8"/>
        <v>76.5</v>
      </c>
      <c r="I138" s="15"/>
      <c r="J138" s="15"/>
      <c r="K138" s="15">
        <f t="shared" si="9"/>
        <v>0</v>
      </c>
      <c r="L138" s="15">
        <f t="shared" si="10"/>
        <v>0</v>
      </c>
      <c r="M138" s="15">
        <f t="shared" si="13"/>
        <v>7941.9</v>
      </c>
      <c r="N138" s="15">
        <f t="shared" si="13"/>
        <v>6077.6</v>
      </c>
      <c r="O138" s="15">
        <f t="shared" si="11"/>
        <v>-1864.2999999999993</v>
      </c>
      <c r="P138" s="15">
        <f t="shared" si="12"/>
        <v>76.5</v>
      </c>
    </row>
    <row r="139" spans="1:16" ht="16.5" x14ac:dyDescent="0.2">
      <c r="A139" s="13" t="s">
        <v>189</v>
      </c>
      <c r="B139" s="13" t="s">
        <v>19</v>
      </c>
      <c r="C139" s="18" t="s">
        <v>163</v>
      </c>
      <c r="D139" s="19" t="s">
        <v>164</v>
      </c>
      <c r="E139" s="15">
        <v>160258.1</v>
      </c>
      <c r="F139" s="15">
        <v>142639.60999999999</v>
      </c>
      <c r="G139" s="15">
        <f t="shared" si="7"/>
        <v>-17618.49000000002</v>
      </c>
      <c r="H139" s="15">
        <f t="shared" si="8"/>
        <v>89</v>
      </c>
      <c r="I139" s="15"/>
      <c r="J139" s="15"/>
      <c r="K139" s="15">
        <f t="shared" si="9"/>
        <v>0</v>
      </c>
      <c r="L139" s="15">
        <f t="shared" si="10"/>
        <v>0</v>
      </c>
      <c r="M139" s="15">
        <f t="shared" si="13"/>
        <v>160258.1</v>
      </c>
      <c r="N139" s="15">
        <f t="shared" si="13"/>
        <v>142639.60999999999</v>
      </c>
      <c r="O139" s="15">
        <f t="shared" si="11"/>
        <v>-17618.49000000002</v>
      </c>
      <c r="P139" s="15">
        <f t="shared" si="12"/>
        <v>89</v>
      </c>
    </row>
    <row r="140" spans="1:16" ht="19.5" x14ac:dyDescent="0.2">
      <c r="A140" s="13" t="s">
        <v>189</v>
      </c>
      <c r="B140" s="13" t="s">
        <v>19</v>
      </c>
      <c r="C140" s="13" t="s">
        <v>169</v>
      </c>
      <c r="D140" s="17" t="s">
        <v>170</v>
      </c>
      <c r="E140" s="15">
        <v>300</v>
      </c>
      <c r="F140" s="15">
        <v>83.82</v>
      </c>
      <c r="G140" s="15">
        <f t="shared" si="7"/>
        <v>-216.18</v>
      </c>
      <c r="H140" s="15">
        <f t="shared" si="8"/>
        <v>27.9</v>
      </c>
      <c r="I140" s="15"/>
      <c r="J140" s="15"/>
      <c r="K140" s="15">
        <f t="shared" si="9"/>
        <v>0</v>
      </c>
      <c r="L140" s="15">
        <f t="shared" si="10"/>
        <v>0</v>
      </c>
      <c r="M140" s="15">
        <f t="shared" si="13"/>
        <v>300</v>
      </c>
      <c r="N140" s="15">
        <f t="shared" si="13"/>
        <v>83.82</v>
      </c>
      <c r="O140" s="15">
        <f t="shared" si="11"/>
        <v>-216.18</v>
      </c>
      <c r="P140" s="15">
        <f t="shared" si="12"/>
        <v>27.9</v>
      </c>
    </row>
    <row r="141" spans="1:16" ht="39" x14ac:dyDescent="0.2">
      <c r="A141" s="13" t="s">
        <v>190</v>
      </c>
      <c r="B141" s="13" t="s">
        <v>21</v>
      </c>
      <c r="C141" s="13" t="s">
        <v>138</v>
      </c>
      <c r="D141" s="14" t="s">
        <v>20</v>
      </c>
      <c r="E141" s="15">
        <v>2699495</v>
      </c>
      <c r="F141" s="15">
        <v>2662887.06</v>
      </c>
      <c r="G141" s="15">
        <f t="shared" si="7"/>
        <v>-36607.939999999944</v>
      </c>
      <c r="H141" s="15">
        <f t="shared" si="8"/>
        <v>98.6</v>
      </c>
      <c r="I141" s="15"/>
      <c r="J141" s="15"/>
      <c r="K141" s="15">
        <f t="shared" si="9"/>
        <v>0</v>
      </c>
      <c r="L141" s="15">
        <f t="shared" si="10"/>
        <v>0</v>
      </c>
      <c r="M141" s="15">
        <f t="shared" si="13"/>
        <v>2699495</v>
      </c>
      <c r="N141" s="15">
        <f t="shared" si="13"/>
        <v>2662887.06</v>
      </c>
      <c r="O141" s="15">
        <f t="shared" si="11"/>
        <v>-36607.939999999944</v>
      </c>
      <c r="P141" s="15">
        <f t="shared" si="12"/>
        <v>98.6</v>
      </c>
    </row>
    <row r="142" spans="1:16" ht="19.5" x14ac:dyDescent="0.2">
      <c r="A142" s="13" t="s">
        <v>190</v>
      </c>
      <c r="B142" s="13" t="s">
        <v>21</v>
      </c>
      <c r="C142" s="13" t="s">
        <v>139</v>
      </c>
      <c r="D142" s="16" t="s">
        <v>140</v>
      </c>
      <c r="E142" s="15">
        <v>2699495</v>
      </c>
      <c r="F142" s="15">
        <v>2662887.06</v>
      </c>
      <c r="G142" s="15">
        <f t="shared" si="7"/>
        <v>-36607.939999999944</v>
      </c>
      <c r="H142" s="15">
        <f t="shared" si="8"/>
        <v>98.6</v>
      </c>
      <c r="I142" s="15"/>
      <c r="J142" s="15"/>
      <c r="K142" s="15">
        <f t="shared" si="9"/>
        <v>0</v>
      </c>
      <c r="L142" s="15">
        <f t="shared" si="10"/>
        <v>0</v>
      </c>
      <c r="M142" s="15">
        <f t="shared" si="13"/>
        <v>2699495</v>
      </c>
      <c r="N142" s="15">
        <f t="shared" si="13"/>
        <v>2662887.06</v>
      </c>
      <c r="O142" s="15">
        <f t="shared" si="11"/>
        <v>-36607.939999999944</v>
      </c>
      <c r="P142" s="15">
        <f t="shared" si="12"/>
        <v>98.6</v>
      </c>
    </row>
    <row r="143" spans="1:16" ht="29.25" x14ac:dyDescent="0.2">
      <c r="A143" s="13" t="s">
        <v>190</v>
      </c>
      <c r="B143" s="13" t="s">
        <v>21</v>
      </c>
      <c r="C143" s="13" t="s">
        <v>141</v>
      </c>
      <c r="D143" s="17" t="s">
        <v>142</v>
      </c>
      <c r="E143" s="15">
        <v>2549665</v>
      </c>
      <c r="F143" s="15">
        <v>2525593.7200000002</v>
      </c>
      <c r="G143" s="15">
        <f t="shared" ref="G143:G206" si="14">F143-E143</f>
        <v>-24071.279999999795</v>
      </c>
      <c r="H143" s="15">
        <f t="shared" ref="H143:H206" si="15">ROUND(IF(E143=0,0,F143/E143*100),1)</f>
        <v>99.1</v>
      </c>
      <c r="I143" s="15"/>
      <c r="J143" s="15"/>
      <c r="K143" s="15">
        <f t="shared" ref="K143:K206" si="16">J143-I143</f>
        <v>0</v>
      </c>
      <c r="L143" s="15">
        <f t="shared" ref="L143:L206" si="17">ROUND(IF(I143=0,0,J143/I143*100),1)</f>
        <v>0</v>
      </c>
      <c r="M143" s="15">
        <f t="shared" si="13"/>
        <v>2549665</v>
      </c>
      <c r="N143" s="15">
        <f t="shared" si="13"/>
        <v>2525593.7200000002</v>
      </c>
      <c r="O143" s="15">
        <f t="shared" ref="O143:O206" si="18">N143-M143</f>
        <v>-24071.279999999795</v>
      </c>
      <c r="P143" s="15">
        <f t="shared" ref="P143:P206" si="19">ROUND(IF(M143=0,0,N143/M143*100),1)</f>
        <v>99.1</v>
      </c>
    </row>
    <row r="144" spans="1:16" x14ac:dyDescent="0.2">
      <c r="A144" s="13" t="s">
        <v>190</v>
      </c>
      <c r="B144" s="13" t="s">
        <v>21</v>
      </c>
      <c r="C144" s="18" t="s">
        <v>143</v>
      </c>
      <c r="D144" s="19" t="s">
        <v>144</v>
      </c>
      <c r="E144" s="15">
        <v>2089902</v>
      </c>
      <c r="F144" s="15">
        <v>2089896</v>
      </c>
      <c r="G144" s="15">
        <f t="shared" si="14"/>
        <v>-6</v>
      </c>
      <c r="H144" s="15">
        <f t="shared" si="15"/>
        <v>100</v>
      </c>
      <c r="I144" s="15"/>
      <c r="J144" s="15"/>
      <c r="K144" s="15">
        <f t="shared" si="16"/>
        <v>0</v>
      </c>
      <c r="L144" s="15">
        <f t="shared" si="17"/>
        <v>0</v>
      </c>
      <c r="M144" s="15">
        <f t="shared" ref="M144:N207" si="20">E144+I144</f>
        <v>2089902</v>
      </c>
      <c r="N144" s="15">
        <f t="shared" si="20"/>
        <v>2089896</v>
      </c>
      <c r="O144" s="15">
        <f t="shared" si="18"/>
        <v>-6</v>
      </c>
      <c r="P144" s="15">
        <f t="shared" si="19"/>
        <v>100</v>
      </c>
    </row>
    <row r="145" spans="1:16" ht="16.5" x14ac:dyDescent="0.2">
      <c r="A145" s="13" t="s">
        <v>190</v>
      </c>
      <c r="B145" s="13" t="s">
        <v>21</v>
      </c>
      <c r="C145" s="18" t="s">
        <v>145</v>
      </c>
      <c r="D145" s="19" t="s">
        <v>146</v>
      </c>
      <c r="E145" s="15">
        <v>2089902</v>
      </c>
      <c r="F145" s="15">
        <v>2089896</v>
      </c>
      <c r="G145" s="15">
        <f t="shared" si="14"/>
        <v>-6</v>
      </c>
      <c r="H145" s="15">
        <f t="shared" si="15"/>
        <v>100</v>
      </c>
      <c r="I145" s="15"/>
      <c r="J145" s="15"/>
      <c r="K145" s="15">
        <f t="shared" si="16"/>
        <v>0</v>
      </c>
      <c r="L145" s="15">
        <f t="shared" si="17"/>
        <v>0</v>
      </c>
      <c r="M145" s="15">
        <f t="shared" si="20"/>
        <v>2089902</v>
      </c>
      <c r="N145" s="15">
        <f t="shared" si="20"/>
        <v>2089896</v>
      </c>
      <c r="O145" s="15">
        <f t="shared" si="18"/>
        <v>-6</v>
      </c>
      <c r="P145" s="15">
        <f t="shared" si="19"/>
        <v>100</v>
      </c>
    </row>
    <row r="146" spans="1:16" ht="16.5" x14ac:dyDescent="0.2">
      <c r="A146" s="13" t="s">
        <v>190</v>
      </c>
      <c r="B146" s="13" t="s">
        <v>21</v>
      </c>
      <c r="C146" s="18" t="s">
        <v>147</v>
      </c>
      <c r="D146" s="19" t="s">
        <v>148</v>
      </c>
      <c r="E146" s="15">
        <v>459763</v>
      </c>
      <c r="F146" s="15">
        <v>435697.72</v>
      </c>
      <c r="G146" s="15">
        <f t="shared" si="14"/>
        <v>-24065.280000000028</v>
      </c>
      <c r="H146" s="15">
        <f t="shared" si="15"/>
        <v>94.8</v>
      </c>
      <c r="I146" s="15"/>
      <c r="J146" s="15"/>
      <c r="K146" s="15">
        <f t="shared" si="16"/>
        <v>0</v>
      </c>
      <c r="L146" s="15">
        <f t="shared" si="17"/>
        <v>0</v>
      </c>
      <c r="M146" s="15">
        <f t="shared" si="20"/>
        <v>459763</v>
      </c>
      <c r="N146" s="15">
        <f t="shared" si="20"/>
        <v>435697.72</v>
      </c>
      <c r="O146" s="15">
        <f t="shared" si="18"/>
        <v>-24065.280000000028</v>
      </c>
      <c r="P146" s="15">
        <f t="shared" si="19"/>
        <v>94.8</v>
      </c>
    </row>
    <row r="147" spans="1:16" ht="19.5" x14ac:dyDescent="0.2">
      <c r="A147" s="13" t="s">
        <v>190</v>
      </c>
      <c r="B147" s="13" t="s">
        <v>21</v>
      </c>
      <c r="C147" s="13" t="s">
        <v>149</v>
      </c>
      <c r="D147" s="17" t="s">
        <v>150</v>
      </c>
      <c r="E147" s="15">
        <v>149830</v>
      </c>
      <c r="F147" s="15">
        <v>137293.34</v>
      </c>
      <c r="G147" s="15">
        <f t="shared" si="14"/>
        <v>-12536.660000000003</v>
      </c>
      <c r="H147" s="15">
        <f t="shared" si="15"/>
        <v>91.6</v>
      </c>
      <c r="I147" s="15"/>
      <c r="J147" s="15"/>
      <c r="K147" s="15">
        <f t="shared" si="16"/>
        <v>0</v>
      </c>
      <c r="L147" s="15">
        <f t="shared" si="17"/>
        <v>0</v>
      </c>
      <c r="M147" s="15">
        <f t="shared" si="20"/>
        <v>149830</v>
      </c>
      <c r="N147" s="15">
        <f t="shared" si="20"/>
        <v>137293.34</v>
      </c>
      <c r="O147" s="15">
        <f t="shared" si="18"/>
        <v>-12536.660000000003</v>
      </c>
      <c r="P147" s="15">
        <f t="shared" si="19"/>
        <v>91.6</v>
      </c>
    </row>
    <row r="148" spans="1:16" ht="33" x14ac:dyDescent="0.2">
      <c r="A148" s="13" t="s">
        <v>190</v>
      </c>
      <c r="B148" s="13" t="s">
        <v>21</v>
      </c>
      <c r="C148" s="18" t="s">
        <v>151</v>
      </c>
      <c r="D148" s="19" t="s">
        <v>152</v>
      </c>
      <c r="E148" s="15">
        <v>82400</v>
      </c>
      <c r="F148" s="15">
        <v>82398.02</v>
      </c>
      <c r="G148" s="15">
        <f t="shared" si="14"/>
        <v>-1.9799999999959255</v>
      </c>
      <c r="H148" s="15">
        <f t="shared" si="15"/>
        <v>100</v>
      </c>
      <c r="I148" s="15"/>
      <c r="J148" s="15"/>
      <c r="K148" s="15">
        <f t="shared" si="16"/>
        <v>0</v>
      </c>
      <c r="L148" s="15">
        <f t="shared" si="17"/>
        <v>0</v>
      </c>
      <c r="M148" s="15">
        <f t="shared" si="20"/>
        <v>82400</v>
      </c>
      <c r="N148" s="15">
        <f t="shared" si="20"/>
        <v>82398.02</v>
      </c>
      <c r="O148" s="15">
        <f t="shared" si="18"/>
        <v>-1.9799999999959255</v>
      </c>
      <c r="P148" s="15">
        <f t="shared" si="19"/>
        <v>100</v>
      </c>
    </row>
    <row r="149" spans="1:16" ht="24.75" x14ac:dyDescent="0.2">
      <c r="A149" s="13" t="s">
        <v>190</v>
      </c>
      <c r="B149" s="13" t="s">
        <v>21</v>
      </c>
      <c r="C149" s="18" t="s">
        <v>153</v>
      </c>
      <c r="D149" s="19" t="s">
        <v>154</v>
      </c>
      <c r="E149" s="15">
        <v>17550</v>
      </c>
      <c r="F149" s="15">
        <v>17195.28</v>
      </c>
      <c r="G149" s="15">
        <f t="shared" si="14"/>
        <v>-354.72000000000116</v>
      </c>
      <c r="H149" s="15">
        <f t="shared" si="15"/>
        <v>98</v>
      </c>
      <c r="I149" s="15"/>
      <c r="J149" s="15"/>
      <c r="K149" s="15">
        <f t="shared" si="16"/>
        <v>0</v>
      </c>
      <c r="L149" s="15">
        <f t="shared" si="17"/>
        <v>0</v>
      </c>
      <c r="M149" s="15">
        <f t="shared" si="20"/>
        <v>17550</v>
      </c>
      <c r="N149" s="15">
        <f t="shared" si="20"/>
        <v>17195.28</v>
      </c>
      <c r="O149" s="15">
        <f t="shared" si="18"/>
        <v>-354.72000000000116</v>
      </c>
      <c r="P149" s="15">
        <f t="shared" si="19"/>
        <v>98</v>
      </c>
    </row>
    <row r="150" spans="1:16" ht="16.5" x14ac:dyDescent="0.2">
      <c r="A150" s="13" t="s">
        <v>190</v>
      </c>
      <c r="B150" s="13" t="s">
        <v>21</v>
      </c>
      <c r="C150" s="18" t="s">
        <v>155</v>
      </c>
      <c r="D150" s="19" t="s">
        <v>156</v>
      </c>
      <c r="E150" s="15">
        <v>3000</v>
      </c>
      <c r="F150" s="15">
        <v>900</v>
      </c>
      <c r="G150" s="15">
        <f t="shared" si="14"/>
        <v>-2100</v>
      </c>
      <c r="H150" s="15">
        <f t="shared" si="15"/>
        <v>30</v>
      </c>
      <c r="I150" s="15"/>
      <c r="J150" s="15"/>
      <c r="K150" s="15">
        <f t="shared" si="16"/>
        <v>0</v>
      </c>
      <c r="L150" s="15">
        <f t="shared" si="17"/>
        <v>0</v>
      </c>
      <c r="M150" s="15">
        <f t="shared" si="20"/>
        <v>3000</v>
      </c>
      <c r="N150" s="15">
        <f t="shared" si="20"/>
        <v>900</v>
      </c>
      <c r="O150" s="15">
        <f t="shared" si="18"/>
        <v>-2100</v>
      </c>
      <c r="P150" s="15">
        <f t="shared" si="19"/>
        <v>30</v>
      </c>
    </row>
    <row r="151" spans="1:16" ht="33" x14ac:dyDescent="0.2">
      <c r="A151" s="13" t="s">
        <v>190</v>
      </c>
      <c r="B151" s="13" t="s">
        <v>21</v>
      </c>
      <c r="C151" s="18" t="s">
        <v>157</v>
      </c>
      <c r="D151" s="19" t="s">
        <v>158</v>
      </c>
      <c r="E151" s="15">
        <v>46880</v>
      </c>
      <c r="F151" s="15">
        <v>36800.04</v>
      </c>
      <c r="G151" s="15">
        <f t="shared" si="14"/>
        <v>-10079.959999999999</v>
      </c>
      <c r="H151" s="15">
        <f t="shared" si="15"/>
        <v>78.5</v>
      </c>
      <c r="I151" s="15"/>
      <c r="J151" s="15"/>
      <c r="K151" s="15">
        <f t="shared" si="16"/>
        <v>0</v>
      </c>
      <c r="L151" s="15">
        <f t="shared" si="17"/>
        <v>0</v>
      </c>
      <c r="M151" s="15">
        <f t="shared" si="20"/>
        <v>46880</v>
      </c>
      <c r="N151" s="15">
        <f t="shared" si="20"/>
        <v>36800.04</v>
      </c>
      <c r="O151" s="15">
        <f t="shared" si="18"/>
        <v>-10079.959999999999</v>
      </c>
      <c r="P151" s="15">
        <f t="shared" si="19"/>
        <v>78.5</v>
      </c>
    </row>
    <row r="152" spans="1:16" ht="33" x14ac:dyDescent="0.2">
      <c r="A152" s="13" t="s">
        <v>190</v>
      </c>
      <c r="B152" s="13" t="s">
        <v>21</v>
      </c>
      <c r="C152" s="18" t="s">
        <v>159</v>
      </c>
      <c r="D152" s="19" t="s">
        <v>160</v>
      </c>
      <c r="E152" s="15">
        <v>550</v>
      </c>
      <c r="F152" s="15">
        <v>550</v>
      </c>
      <c r="G152" s="15">
        <f t="shared" si="14"/>
        <v>0</v>
      </c>
      <c r="H152" s="15">
        <f t="shared" si="15"/>
        <v>100</v>
      </c>
      <c r="I152" s="15"/>
      <c r="J152" s="15"/>
      <c r="K152" s="15">
        <f t="shared" si="16"/>
        <v>0</v>
      </c>
      <c r="L152" s="15">
        <f t="shared" si="17"/>
        <v>0</v>
      </c>
      <c r="M152" s="15">
        <f t="shared" si="20"/>
        <v>550</v>
      </c>
      <c r="N152" s="15">
        <f t="shared" si="20"/>
        <v>550</v>
      </c>
      <c r="O152" s="15">
        <f t="shared" si="18"/>
        <v>0</v>
      </c>
      <c r="P152" s="15">
        <f t="shared" si="19"/>
        <v>100</v>
      </c>
    </row>
    <row r="153" spans="1:16" ht="16.5" x14ac:dyDescent="0.2">
      <c r="A153" s="13" t="s">
        <v>190</v>
      </c>
      <c r="B153" s="13" t="s">
        <v>21</v>
      </c>
      <c r="C153" s="18" t="s">
        <v>161</v>
      </c>
      <c r="D153" s="19" t="s">
        <v>162</v>
      </c>
      <c r="E153" s="15">
        <v>18770</v>
      </c>
      <c r="F153" s="15">
        <v>18770</v>
      </c>
      <c r="G153" s="15">
        <f t="shared" si="14"/>
        <v>0</v>
      </c>
      <c r="H153" s="15">
        <f t="shared" si="15"/>
        <v>100</v>
      </c>
      <c r="I153" s="15"/>
      <c r="J153" s="15"/>
      <c r="K153" s="15">
        <f t="shared" si="16"/>
        <v>0</v>
      </c>
      <c r="L153" s="15">
        <f t="shared" si="17"/>
        <v>0</v>
      </c>
      <c r="M153" s="15">
        <f t="shared" si="20"/>
        <v>18770</v>
      </c>
      <c r="N153" s="15">
        <f t="shared" si="20"/>
        <v>18770</v>
      </c>
      <c r="O153" s="15">
        <f t="shared" si="18"/>
        <v>0</v>
      </c>
      <c r="P153" s="15">
        <f t="shared" si="19"/>
        <v>100</v>
      </c>
    </row>
    <row r="154" spans="1:16" ht="16.5" x14ac:dyDescent="0.2">
      <c r="A154" s="13" t="s">
        <v>190</v>
      </c>
      <c r="B154" s="13" t="s">
        <v>21</v>
      </c>
      <c r="C154" s="18" t="s">
        <v>163</v>
      </c>
      <c r="D154" s="19" t="s">
        <v>164</v>
      </c>
      <c r="E154" s="15">
        <v>27560</v>
      </c>
      <c r="F154" s="15">
        <v>17480.04</v>
      </c>
      <c r="G154" s="15">
        <f t="shared" si="14"/>
        <v>-10079.959999999999</v>
      </c>
      <c r="H154" s="15">
        <f t="shared" si="15"/>
        <v>63.4</v>
      </c>
      <c r="I154" s="15"/>
      <c r="J154" s="15"/>
      <c r="K154" s="15">
        <f t="shared" si="16"/>
        <v>0</v>
      </c>
      <c r="L154" s="15">
        <f t="shared" si="17"/>
        <v>0</v>
      </c>
      <c r="M154" s="15">
        <f t="shared" si="20"/>
        <v>27560</v>
      </c>
      <c r="N154" s="15">
        <f t="shared" si="20"/>
        <v>17480.04</v>
      </c>
      <c r="O154" s="15">
        <f t="shared" si="18"/>
        <v>-10079.959999999999</v>
      </c>
      <c r="P154" s="15">
        <f t="shared" si="19"/>
        <v>63.4</v>
      </c>
    </row>
    <row r="155" spans="1:16" ht="29.25" x14ac:dyDescent="0.2">
      <c r="A155" s="13" t="s">
        <v>191</v>
      </c>
      <c r="B155" s="13" t="s">
        <v>23</v>
      </c>
      <c r="C155" s="13" t="s">
        <v>138</v>
      </c>
      <c r="D155" s="14" t="s">
        <v>22</v>
      </c>
      <c r="E155" s="15">
        <v>1874076</v>
      </c>
      <c r="F155" s="15">
        <v>1751433.99</v>
      </c>
      <c r="G155" s="15">
        <f t="shared" si="14"/>
        <v>-122642.01000000001</v>
      </c>
      <c r="H155" s="15">
        <f t="shared" si="15"/>
        <v>93.5</v>
      </c>
      <c r="I155" s="15"/>
      <c r="J155" s="15"/>
      <c r="K155" s="15">
        <f t="shared" si="16"/>
        <v>0</v>
      </c>
      <c r="L155" s="15">
        <f t="shared" si="17"/>
        <v>0</v>
      </c>
      <c r="M155" s="15">
        <f t="shared" si="20"/>
        <v>1874076</v>
      </c>
      <c r="N155" s="15">
        <f t="shared" si="20"/>
        <v>1751433.99</v>
      </c>
      <c r="O155" s="15">
        <f t="shared" si="18"/>
        <v>-122642.01000000001</v>
      </c>
      <c r="P155" s="15">
        <f t="shared" si="19"/>
        <v>93.5</v>
      </c>
    </row>
    <row r="156" spans="1:16" ht="19.5" x14ac:dyDescent="0.2">
      <c r="A156" s="13" t="s">
        <v>191</v>
      </c>
      <c r="B156" s="13" t="s">
        <v>23</v>
      </c>
      <c r="C156" s="13" t="s">
        <v>139</v>
      </c>
      <c r="D156" s="16" t="s">
        <v>140</v>
      </c>
      <c r="E156" s="15">
        <v>1874076</v>
      </c>
      <c r="F156" s="15">
        <v>1751433.99</v>
      </c>
      <c r="G156" s="15">
        <f t="shared" si="14"/>
        <v>-122642.01000000001</v>
      </c>
      <c r="H156" s="15">
        <f t="shared" si="15"/>
        <v>93.5</v>
      </c>
      <c r="I156" s="15"/>
      <c r="J156" s="15"/>
      <c r="K156" s="15">
        <f t="shared" si="16"/>
        <v>0</v>
      </c>
      <c r="L156" s="15">
        <f t="shared" si="17"/>
        <v>0</v>
      </c>
      <c r="M156" s="15">
        <f t="shared" si="20"/>
        <v>1874076</v>
      </c>
      <c r="N156" s="15">
        <f t="shared" si="20"/>
        <v>1751433.99</v>
      </c>
      <c r="O156" s="15">
        <f t="shared" si="18"/>
        <v>-122642.01000000001</v>
      </c>
      <c r="P156" s="15">
        <f t="shared" si="19"/>
        <v>93.5</v>
      </c>
    </row>
    <row r="157" spans="1:16" ht="29.25" x14ac:dyDescent="0.2">
      <c r="A157" s="13" t="s">
        <v>191</v>
      </c>
      <c r="B157" s="13" t="s">
        <v>23</v>
      </c>
      <c r="C157" s="13" t="s">
        <v>141</v>
      </c>
      <c r="D157" s="17" t="s">
        <v>142</v>
      </c>
      <c r="E157" s="15">
        <v>921940</v>
      </c>
      <c r="F157" s="15">
        <v>813591.17</v>
      </c>
      <c r="G157" s="15">
        <f t="shared" si="14"/>
        <v>-108348.82999999996</v>
      </c>
      <c r="H157" s="15">
        <f t="shared" si="15"/>
        <v>88.2</v>
      </c>
      <c r="I157" s="15"/>
      <c r="J157" s="15"/>
      <c r="K157" s="15">
        <f t="shared" si="16"/>
        <v>0</v>
      </c>
      <c r="L157" s="15">
        <f t="shared" si="17"/>
        <v>0</v>
      </c>
      <c r="M157" s="15">
        <f t="shared" si="20"/>
        <v>921940</v>
      </c>
      <c r="N157" s="15">
        <f t="shared" si="20"/>
        <v>813591.17</v>
      </c>
      <c r="O157" s="15">
        <f t="shared" si="18"/>
        <v>-108348.82999999996</v>
      </c>
      <c r="P157" s="15">
        <f t="shared" si="19"/>
        <v>88.2</v>
      </c>
    </row>
    <row r="158" spans="1:16" x14ac:dyDescent="0.2">
      <c r="A158" s="13" t="s">
        <v>191</v>
      </c>
      <c r="B158" s="13" t="s">
        <v>23</v>
      </c>
      <c r="C158" s="18" t="s">
        <v>143</v>
      </c>
      <c r="D158" s="19" t="s">
        <v>144</v>
      </c>
      <c r="E158" s="15">
        <v>755510</v>
      </c>
      <c r="F158" s="15">
        <v>664137.11</v>
      </c>
      <c r="G158" s="15">
        <f t="shared" si="14"/>
        <v>-91372.890000000014</v>
      </c>
      <c r="H158" s="15">
        <f t="shared" si="15"/>
        <v>87.9</v>
      </c>
      <c r="I158" s="15"/>
      <c r="J158" s="15"/>
      <c r="K158" s="15">
        <f t="shared" si="16"/>
        <v>0</v>
      </c>
      <c r="L158" s="15">
        <f t="shared" si="17"/>
        <v>0</v>
      </c>
      <c r="M158" s="15">
        <f t="shared" si="20"/>
        <v>755510</v>
      </c>
      <c r="N158" s="15">
        <f t="shared" si="20"/>
        <v>664137.11</v>
      </c>
      <c r="O158" s="15">
        <f t="shared" si="18"/>
        <v>-91372.890000000014</v>
      </c>
      <c r="P158" s="15">
        <f t="shared" si="19"/>
        <v>87.9</v>
      </c>
    </row>
    <row r="159" spans="1:16" ht="16.5" x14ac:dyDescent="0.2">
      <c r="A159" s="13" t="s">
        <v>191</v>
      </c>
      <c r="B159" s="13" t="s">
        <v>23</v>
      </c>
      <c r="C159" s="18" t="s">
        <v>145</v>
      </c>
      <c r="D159" s="19" t="s">
        <v>146</v>
      </c>
      <c r="E159" s="15">
        <v>755510</v>
      </c>
      <c r="F159" s="15">
        <v>664137.11</v>
      </c>
      <c r="G159" s="15">
        <f t="shared" si="14"/>
        <v>-91372.890000000014</v>
      </c>
      <c r="H159" s="15">
        <f t="shared" si="15"/>
        <v>87.9</v>
      </c>
      <c r="I159" s="15"/>
      <c r="J159" s="15"/>
      <c r="K159" s="15">
        <f t="shared" si="16"/>
        <v>0</v>
      </c>
      <c r="L159" s="15">
        <f t="shared" si="17"/>
        <v>0</v>
      </c>
      <c r="M159" s="15">
        <f t="shared" si="20"/>
        <v>755510</v>
      </c>
      <c r="N159" s="15">
        <f t="shared" si="20"/>
        <v>664137.11</v>
      </c>
      <c r="O159" s="15">
        <f t="shared" si="18"/>
        <v>-91372.890000000014</v>
      </c>
      <c r="P159" s="15">
        <f t="shared" si="19"/>
        <v>87.9</v>
      </c>
    </row>
    <row r="160" spans="1:16" ht="16.5" x14ac:dyDescent="0.2">
      <c r="A160" s="13" t="s">
        <v>191</v>
      </c>
      <c r="B160" s="13" t="s">
        <v>23</v>
      </c>
      <c r="C160" s="18" t="s">
        <v>147</v>
      </c>
      <c r="D160" s="19" t="s">
        <v>148</v>
      </c>
      <c r="E160" s="15">
        <v>166430</v>
      </c>
      <c r="F160" s="15">
        <v>149454.06</v>
      </c>
      <c r="G160" s="15">
        <f t="shared" si="14"/>
        <v>-16975.940000000002</v>
      </c>
      <c r="H160" s="15">
        <f t="shared" si="15"/>
        <v>89.8</v>
      </c>
      <c r="I160" s="15"/>
      <c r="J160" s="15"/>
      <c r="K160" s="15">
        <f t="shared" si="16"/>
        <v>0</v>
      </c>
      <c r="L160" s="15">
        <f t="shared" si="17"/>
        <v>0</v>
      </c>
      <c r="M160" s="15">
        <f t="shared" si="20"/>
        <v>166430</v>
      </c>
      <c r="N160" s="15">
        <f t="shared" si="20"/>
        <v>149454.06</v>
      </c>
      <c r="O160" s="15">
        <f t="shared" si="18"/>
        <v>-16975.940000000002</v>
      </c>
      <c r="P160" s="15">
        <f t="shared" si="19"/>
        <v>89.8</v>
      </c>
    </row>
    <row r="161" spans="1:16" ht="19.5" x14ac:dyDescent="0.2">
      <c r="A161" s="13" t="s">
        <v>191</v>
      </c>
      <c r="B161" s="13" t="s">
        <v>23</v>
      </c>
      <c r="C161" s="13" t="s">
        <v>149</v>
      </c>
      <c r="D161" s="17" t="s">
        <v>150</v>
      </c>
      <c r="E161" s="15">
        <v>928606</v>
      </c>
      <c r="F161" s="15">
        <v>919742.82</v>
      </c>
      <c r="G161" s="15">
        <f t="shared" si="14"/>
        <v>-8863.1800000000512</v>
      </c>
      <c r="H161" s="15">
        <f t="shared" si="15"/>
        <v>99</v>
      </c>
      <c r="I161" s="15"/>
      <c r="J161" s="15"/>
      <c r="K161" s="15">
        <f t="shared" si="16"/>
        <v>0</v>
      </c>
      <c r="L161" s="15">
        <f t="shared" si="17"/>
        <v>0</v>
      </c>
      <c r="M161" s="15">
        <f t="shared" si="20"/>
        <v>928606</v>
      </c>
      <c r="N161" s="15">
        <f t="shared" si="20"/>
        <v>919742.82</v>
      </c>
      <c r="O161" s="15">
        <f t="shared" si="18"/>
        <v>-8863.1800000000512</v>
      </c>
      <c r="P161" s="15">
        <f t="shared" si="19"/>
        <v>99</v>
      </c>
    </row>
    <row r="162" spans="1:16" ht="33" x14ac:dyDescent="0.2">
      <c r="A162" s="13" t="s">
        <v>191</v>
      </c>
      <c r="B162" s="13" t="s">
        <v>23</v>
      </c>
      <c r="C162" s="18" t="s">
        <v>151</v>
      </c>
      <c r="D162" s="19" t="s">
        <v>152</v>
      </c>
      <c r="E162" s="15">
        <v>823338</v>
      </c>
      <c r="F162" s="15">
        <v>814475.81</v>
      </c>
      <c r="G162" s="15">
        <f t="shared" si="14"/>
        <v>-8862.1899999999441</v>
      </c>
      <c r="H162" s="15">
        <f t="shared" si="15"/>
        <v>98.9</v>
      </c>
      <c r="I162" s="15"/>
      <c r="J162" s="15"/>
      <c r="K162" s="15">
        <f t="shared" si="16"/>
        <v>0</v>
      </c>
      <c r="L162" s="15">
        <f t="shared" si="17"/>
        <v>0</v>
      </c>
      <c r="M162" s="15">
        <f t="shared" si="20"/>
        <v>823338</v>
      </c>
      <c r="N162" s="15">
        <f t="shared" si="20"/>
        <v>814475.81</v>
      </c>
      <c r="O162" s="15">
        <f t="shared" si="18"/>
        <v>-8862.1899999999441</v>
      </c>
      <c r="P162" s="15">
        <f t="shared" si="19"/>
        <v>98.9</v>
      </c>
    </row>
    <row r="163" spans="1:16" ht="24.75" x14ac:dyDescent="0.2">
      <c r="A163" s="13" t="s">
        <v>191</v>
      </c>
      <c r="B163" s="13" t="s">
        <v>23</v>
      </c>
      <c r="C163" s="18" t="s">
        <v>153</v>
      </c>
      <c r="D163" s="19" t="s">
        <v>154</v>
      </c>
      <c r="E163" s="15">
        <v>105268</v>
      </c>
      <c r="F163" s="15">
        <v>105267.01</v>
      </c>
      <c r="G163" s="15">
        <f t="shared" si="14"/>
        <v>-0.99000000000523869</v>
      </c>
      <c r="H163" s="15">
        <f t="shared" si="15"/>
        <v>100</v>
      </c>
      <c r="I163" s="15"/>
      <c r="J163" s="15"/>
      <c r="K163" s="15">
        <f t="shared" si="16"/>
        <v>0</v>
      </c>
      <c r="L163" s="15">
        <f t="shared" si="17"/>
        <v>0</v>
      </c>
      <c r="M163" s="15">
        <f t="shared" si="20"/>
        <v>105268</v>
      </c>
      <c r="N163" s="15">
        <f t="shared" si="20"/>
        <v>105267.01</v>
      </c>
      <c r="O163" s="15">
        <f t="shared" si="18"/>
        <v>-0.99000000000523869</v>
      </c>
      <c r="P163" s="15">
        <f t="shared" si="19"/>
        <v>100</v>
      </c>
    </row>
    <row r="164" spans="1:16" ht="19.5" x14ac:dyDescent="0.2">
      <c r="A164" s="13" t="s">
        <v>191</v>
      </c>
      <c r="B164" s="13" t="s">
        <v>23</v>
      </c>
      <c r="C164" s="13" t="s">
        <v>181</v>
      </c>
      <c r="D164" s="17" t="s">
        <v>182</v>
      </c>
      <c r="E164" s="15">
        <v>23530</v>
      </c>
      <c r="F164" s="15">
        <v>18100</v>
      </c>
      <c r="G164" s="15">
        <f t="shared" si="14"/>
        <v>-5430</v>
      </c>
      <c r="H164" s="15">
        <f t="shared" si="15"/>
        <v>76.900000000000006</v>
      </c>
      <c r="I164" s="15"/>
      <c r="J164" s="15"/>
      <c r="K164" s="15">
        <f t="shared" si="16"/>
        <v>0</v>
      </c>
      <c r="L164" s="15">
        <f t="shared" si="17"/>
        <v>0</v>
      </c>
      <c r="M164" s="15">
        <f t="shared" si="20"/>
        <v>23530</v>
      </c>
      <c r="N164" s="15">
        <f t="shared" si="20"/>
        <v>18100</v>
      </c>
      <c r="O164" s="15">
        <f t="shared" si="18"/>
        <v>-5430</v>
      </c>
      <c r="P164" s="15">
        <f t="shared" si="19"/>
        <v>76.900000000000006</v>
      </c>
    </row>
    <row r="165" spans="1:16" ht="16.5" x14ac:dyDescent="0.2">
      <c r="A165" s="13" t="s">
        <v>191</v>
      </c>
      <c r="B165" s="13" t="s">
        <v>23</v>
      </c>
      <c r="C165" s="18" t="s">
        <v>183</v>
      </c>
      <c r="D165" s="19" t="s">
        <v>184</v>
      </c>
      <c r="E165" s="15">
        <v>23530</v>
      </c>
      <c r="F165" s="15">
        <v>18100</v>
      </c>
      <c r="G165" s="15">
        <f t="shared" si="14"/>
        <v>-5430</v>
      </c>
      <c r="H165" s="15">
        <f t="shared" si="15"/>
        <v>76.900000000000006</v>
      </c>
      <c r="I165" s="15"/>
      <c r="J165" s="15"/>
      <c r="K165" s="15">
        <f t="shared" si="16"/>
        <v>0</v>
      </c>
      <c r="L165" s="15">
        <f t="shared" si="17"/>
        <v>0</v>
      </c>
      <c r="M165" s="15">
        <f t="shared" si="20"/>
        <v>23530</v>
      </c>
      <c r="N165" s="15">
        <f t="shared" si="20"/>
        <v>18100</v>
      </c>
      <c r="O165" s="15">
        <f t="shared" si="18"/>
        <v>-5430</v>
      </c>
      <c r="P165" s="15">
        <f t="shared" si="19"/>
        <v>76.900000000000006</v>
      </c>
    </row>
    <row r="166" spans="1:16" ht="48.75" x14ac:dyDescent="0.2">
      <c r="A166" s="13" t="s">
        <v>192</v>
      </c>
      <c r="B166" s="13" t="s">
        <v>0</v>
      </c>
      <c r="C166" s="13" t="s">
        <v>138</v>
      </c>
      <c r="D166" s="14" t="s">
        <v>24</v>
      </c>
      <c r="E166" s="15">
        <v>1076590</v>
      </c>
      <c r="F166" s="15">
        <v>433790.68</v>
      </c>
      <c r="G166" s="15">
        <f t="shared" si="14"/>
        <v>-642799.32000000007</v>
      </c>
      <c r="H166" s="15">
        <f t="shared" si="15"/>
        <v>40.299999999999997</v>
      </c>
      <c r="I166" s="15"/>
      <c r="J166" s="15"/>
      <c r="K166" s="15">
        <f t="shared" si="16"/>
        <v>0</v>
      </c>
      <c r="L166" s="15">
        <f t="shared" si="17"/>
        <v>0</v>
      </c>
      <c r="M166" s="15">
        <f t="shared" si="20"/>
        <v>1076590</v>
      </c>
      <c r="N166" s="15">
        <f t="shared" si="20"/>
        <v>433790.68</v>
      </c>
      <c r="O166" s="15">
        <f t="shared" si="18"/>
        <v>-642799.32000000007</v>
      </c>
      <c r="P166" s="15">
        <f t="shared" si="19"/>
        <v>40.299999999999997</v>
      </c>
    </row>
    <row r="167" spans="1:16" ht="19.5" x14ac:dyDescent="0.2">
      <c r="A167" s="13" t="s">
        <v>192</v>
      </c>
      <c r="B167" s="13" t="s">
        <v>0</v>
      </c>
      <c r="C167" s="13" t="s">
        <v>139</v>
      </c>
      <c r="D167" s="16" t="s">
        <v>140</v>
      </c>
      <c r="E167" s="15">
        <v>1076590</v>
      </c>
      <c r="F167" s="15">
        <v>433790.68</v>
      </c>
      <c r="G167" s="15">
        <f t="shared" si="14"/>
        <v>-642799.32000000007</v>
      </c>
      <c r="H167" s="15">
        <f t="shared" si="15"/>
        <v>40.299999999999997</v>
      </c>
      <c r="I167" s="15"/>
      <c r="J167" s="15"/>
      <c r="K167" s="15">
        <f t="shared" si="16"/>
        <v>0</v>
      </c>
      <c r="L167" s="15">
        <f t="shared" si="17"/>
        <v>0</v>
      </c>
      <c r="M167" s="15">
        <f t="shared" si="20"/>
        <v>1076590</v>
      </c>
      <c r="N167" s="15">
        <f t="shared" si="20"/>
        <v>433790.68</v>
      </c>
      <c r="O167" s="15">
        <f t="shared" si="18"/>
        <v>-642799.32000000007</v>
      </c>
      <c r="P167" s="15">
        <f t="shared" si="19"/>
        <v>40.299999999999997</v>
      </c>
    </row>
    <row r="168" spans="1:16" ht="29.25" x14ac:dyDescent="0.2">
      <c r="A168" s="13" t="s">
        <v>192</v>
      </c>
      <c r="B168" s="13" t="s">
        <v>0</v>
      </c>
      <c r="C168" s="13" t="s">
        <v>141</v>
      </c>
      <c r="D168" s="17" t="s">
        <v>142</v>
      </c>
      <c r="E168" s="15">
        <v>1053190</v>
      </c>
      <c r="F168" s="15">
        <v>410391.1</v>
      </c>
      <c r="G168" s="15">
        <f t="shared" si="14"/>
        <v>-642798.9</v>
      </c>
      <c r="H168" s="15">
        <f t="shared" si="15"/>
        <v>39</v>
      </c>
      <c r="I168" s="15"/>
      <c r="J168" s="15"/>
      <c r="K168" s="15">
        <f t="shared" si="16"/>
        <v>0</v>
      </c>
      <c r="L168" s="15">
        <f t="shared" si="17"/>
        <v>0</v>
      </c>
      <c r="M168" s="15">
        <f t="shared" si="20"/>
        <v>1053190</v>
      </c>
      <c r="N168" s="15">
        <f t="shared" si="20"/>
        <v>410391.1</v>
      </c>
      <c r="O168" s="15">
        <f t="shared" si="18"/>
        <v>-642798.9</v>
      </c>
      <c r="P168" s="15">
        <f t="shared" si="19"/>
        <v>39</v>
      </c>
    </row>
    <row r="169" spans="1:16" x14ac:dyDescent="0.2">
      <c r="A169" s="13" t="s">
        <v>192</v>
      </c>
      <c r="B169" s="13" t="s">
        <v>0</v>
      </c>
      <c r="C169" s="18" t="s">
        <v>143</v>
      </c>
      <c r="D169" s="19" t="s">
        <v>144</v>
      </c>
      <c r="E169" s="15">
        <v>863260</v>
      </c>
      <c r="F169" s="15">
        <v>336896.8</v>
      </c>
      <c r="G169" s="15">
        <f t="shared" si="14"/>
        <v>-526363.19999999995</v>
      </c>
      <c r="H169" s="15">
        <f t="shared" si="15"/>
        <v>39</v>
      </c>
      <c r="I169" s="15"/>
      <c r="J169" s="15"/>
      <c r="K169" s="15">
        <f t="shared" si="16"/>
        <v>0</v>
      </c>
      <c r="L169" s="15">
        <f t="shared" si="17"/>
        <v>0</v>
      </c>
      <c r="M169" s="15">
        <f t="shared" si="20"/>
        <v>863260</v>
      </c>
      <c r="N169" s="15">
        <f t="shared" si="20"/>
        <v>336896.8</v>
      </c>
      <c r="O169" s="15">
        <f t="shared" si="18"/>
        <v>-526363.19999999995</v>
      </c>
      <c r="P169" s="15">
        <f t="shared" si="19"/>
        <v>39</v>
      </c>
    </row>
    <row r="170" spans="1:16" ht="16.5" x14ac:dyDescent="0.2">
      <c r="A170" s="13" t="s">
        <v>192</v>
      </c>
      <c r="B170" s="13" t="s">
        <v>0</v>
      </c>
      <c r="C170" s="18" t="s">
        <v>145</v>
      </c>
      <c r="D170" s="19" t="s">
        <v>146</v>
      </c>
      <c r="E170" s="15">
        <v>863260</v>
      </c>
      <c r="F170" s="15">
        <v>336896.8</v>
      </c>
      <c r="G170" s="15">
        <f t="shared" si="14"/>
        <v>-526363.19999999995</v>
      </c>
      <c r="H170" s="15">
        <f t="shared" si="15"/>
        <v>39</v>
      </c>
      <c r="I170" s="15"/>
      <c r="J170" s="15"/>
      <c r="K170" s="15">
        <f t="shared" si="16"/>
        <v>0</v>
      </c>
      <c r="L170" s="15">
        <f t="shared" si="17"/>
        <v>0</v>
      </c>
      <c r="M170" s="15">
        <f t="shared" si="20"/>
        <v>863260</v>
      </c>
      <c r="N170" s="15">
        <f t="shared" si="20"/>
        <v>336896.8</v>
      </c>
      <c r="O170" s="15">
        <f t="shared" si="18"/>
        <v>-526363.19999999995</v>
      </c>
      <c r="P170" s="15">
        <f t="shared" si="19"/>
        <v>39</v>
      </c>
    </row>
    <row r="171" spans="1:16" ht="16.5" x14ac:dyDescent="0.2">
      <c r="A171" s="13" t="s">
        <v>192</v>
      </c>
      <c r="B171" s="13" t="s">
        <v>0</v>
      </c>
      <c r="C171" s="18" t="s">
        <v>147</v>
      </c>
      <c r="D171" s="19" t="s">
        <v>148</v>
      </c>
      <c r="E171" s="15">
        <v>189930</v>
      </c>
      <c r="F171" s="15">
        <v>73494.3</v>
      </c>
      <c r="G171" s="15">
        <f t="shared" si="14"/>
        <v>-116435.7</v>
      </c>
      <c r="H171" s="15">
        <f t="shared" si="15"/>
        <v>38.700000000000003</v>
      </c>
      <c r="I171" s="15"/>
      <c r="J171" s="15"/>
      <c r="K171" s="15">
        <f t="shared" si="16"/>
        <v>0</v>
      </c>
      <c r="L171" s="15">
        <f t="shared" si="17"/>
        <v>0</v>
      </c>
      <c r="M171" s="15">
        <f t="shared" si="20"/>
        <v>189930</v>
      </c>
      <c r="N171" s="15">
        <f t="shared" si="20"/>
        <v>73494.3</v>
      </c>
      <c r="O171" s="15">
        <f t="shared" si="18"/>
        <v>-116435.7</v>
      </c>
      <c r="P171" s="15">
        <f t="shared" si="19"/>
        <v>38.700000000000003</v>
      </c>
    </row>
    <row r="172" spans="1:16" ht="19.5" x14ac:dyDescent="0.2">
      <c r="A172" s="13" t="s">
        <v>192</v>
      </c>
      <c r="B172" s="13" t="s">
        <v>0</v>
      </c>
      <c r="C172" s="13" t="s">
        <v>149</v>
      </c>
      <c r="D172" s="17" t="s">
        <v>150</v>
      </c>
      <c r="E172" s="15">
        <v>23400</v>
      </c>
      <c r="F172" s="15">
        <v>23399.58</v>
      </c>
      <c r="G172" s="15">
        <f t="shared" si="14"/>
        <v>-0.41999999999825377</v>
      </c>
      <c r="H172" s="15">
        <f t="shared" si="15"/>
        <v>100</v>
      </c>
      <c r="I172" s="15"/>
      <c r="J172" s="15"/>
      <c r="K172" s="15">
        <f t="shared" si="16"/>
        <v>0</v>
      </c>
      <c r="L172" s="15">
        <f t="shared" si="17"/>
        <v>0</v>
      </c>
      <c r="M172" s="15">
        <f t="shared" si="20"/>
        <v>23400</v>
      </c>
      <c r="N172" s="15">
        <f t="shared" si="20"/>
        <v>23399.58</v>
      </c>
      <c r="O172" s="15">
        <f t="shared" si="18"/>
        <v>-0.41999999999825377</v>
      </c>
      <c r="P172" s="15">
        <f t="shared" si="19"/>
        <v>100</v>
      </c>
    </row>
    <row r="173" spans="1:16" ht="33" x14ac:dyDescent="0.2">
      <c r="A173" s="13" t="s">
        <v>192</v>
      </c>
      <c r="B173" s="13" t="s">
        <v>0</v>
      </c>
      <c r="C173" s="18" t="s">
        <v>151</v>
      </c>
      <c r="D173" s="19" t="s">
        <v>152</v>
      </c>
      <c r="E173" s="15">
        <v>22877.919999999998</v>
      </c>
      <c r="F173" s="15">
        <v>22877.5</v>
      </c>
      <c r="G173" s="15">
        <f t="shared" si="14"/>
        <v>-0.41999999999825377</v>
      </c>
      <c r="H173" s="15">
        <f t="shared" si="15"/>
        <v>100</v>
      </c>
      <c r="I173" s="15"/>
      <c r="J173" s="15"/>
      <c r="K173" s="15">
        <f t="shared" si="16"/>
        <v>0</v>
      </c>
      <c r="L173" s="15">
        <f t="shared" si="17"/>
        <v>0</v>
      </c>
      <c r="M173" s="15">
        <f t="shared" si="20"/>
        <v>22877.919999999998</v>
      </c>
      <c r="N173" s="15">
        <f t="shared" si="20"/>
        <v>22877.5</v>
      </c>
      <c r="O173" s="15">
        <f t="shared" si="18"/>
        <v>-0.41999999999825377</v>
      </c>
      <c r="P173" s="15">
        <f t="shared" si="19"/>
        <v>100</v>
      </c>
    </row>
    <row r="174" spans="1:16" ht="24.75" x14ac:dyDescent="0.2">
      <c r="A174" s="13" t="s">
        <v>192</v>
      </c>
      <c r="B174" s="13" t="s">
        <v>0</v>
      </c>
      <c r="C174" s="18" t="s">
        <v>153</v>
      </c>
      <c r="D174" s="19" t="s">
        <v>154</v>
      </c>
      <c r="E174" s="15">
        <v>522.08000000000004</v>
      </c>
      <c r="F174" s="15">
        <v>522.08000000000004</v>
      </c>
      <c r="G174" s="15">
        <f t="shared" si="14"/>
        <v>0</v>
      </c>
      <c r="H174" s="15">
        <f t="shared" si="15"/>
        <v>100</v>
      </c>
      <c r="I174" s="15"/>
      <c r="J174" s="15"/>
      <c r="K174" s="15">
        <f t="shared" si="16"/>
        <v>0</v>
      </c>
      <c r="L174" s="15">
        <f t="shared" si="17"/>
        <v>0</v>
      </c>
      <c r="M174" s="15">
        <f t="shared" si="20"/>
        <v>522.08000000000004</v>
      </c>
      <c r="N174" s="15">
        <f t="shared" si="20"/>
        <v>522.08000000000004</v>
      </c>
      <c r="O174" s="15">
        <f t="shared" si="18"/>
        <v>0</v>
      </c>
      <c r="P174" s="15">
        <f t="shared" si="19"/>
        <v>100</v>
      </c>
    </row>
    <row r="175" spans="1:16" ht="78" x14ac:dyDescent="0.2">
      <c r="A175" s="13" t="s">
        <v>193</v>
      </c>
      <c r="B175" s="13" t="s">
        <v>26</v>
      </c>
      <c r="C175" s="13" t="s">
        <v>138</v>
      </c>
      <c r="D175" s="14" t="s">
        <v>25</v>
      </c>
      <c r="E175" s="15">
        <v>116590</v>
      </c>
      <c r="F175" s="15">
        <v>91539.16</v>
      </c>
      <c r="G175" s="15">
        <f t="shared" si="14"/>
        <v>-25050.839999999997</v>
      </c>
      <c r="H175" s="15">
        <f t="shared" si="15"/>
        <v>78.5</v>
      </c>
      <c r="I175" s="15"/>
      <c r="J175" s="15"/>
      <c r="K175" s="15">
        <f t="shared" si="16"/>
        <v>0</v>
      </c>
      <c r="L175" s="15">
        <f t="shared" si="17"/>
        <v>0</v>
      </c>
      <c r="M175" s="15">
        <f t="shared" si="20"/>
        <v>116590</v>
      </c>
      <c r="N175" s="15">
        <f t="shared" si="20"/>
        <v>91539.16</v>
      </c>
      <c r="O175" s="15">
        <f t="shared" si="18"/>
        <v>-25050.839999999997</v>
      </c>
      <c r="P175" s="15">
        <f t="shared" si="19"/>
        <v>78.5</v>
      </c>
    </row>
    <row r="176" spans="1:16" ht="19.5" x14ac:dyDescent="0.2">
      <c r="A176" s="13" t="s">
        <v>193</v>
      </c>
      <c r="B176" s="13" t="s">
        <v>26</v>
      </c>
      <c r="C176" s="13" t="s">
        <v>139</v>
      </c>
      <c r="D176" s="16" t="s">
        <v>140</v>
      </c>
      <c r="E176" s="15">
        <v>116590</v>
      </c>
      <c r="F176" s="15">
        <v>91539.16</v>
      </c>
      <c r="G176" s="15">
        <f t="shared" si="14"/>
        <v>-25050.839999999997</v>
      </c>
      <c r="H176" s="15">
        <f t="shared" si="15"/>
        <v>78.5</v>
      </c>
      <c r="I176" s="15"/>
      <c r="J176" s="15"/>
      <c r="K176" s="15">
        <f t="shared" si="16"/>
        <v>0</v>
      </c>
      <c r="L176" s="15">
        <f t="shared" si="17"/>
        <v>0</v>
      </c>
      <c r="M176" s="15">
        <f t="shared" si="20"/>
        <v>116590</v>
      </c>
      <c r="N176" s="15">
        <f t="shared" si="20"/>
        <v>91539.16</v>
      </c>
      <c r="O176" s="15">
        <f t="shared" si="18"/>
        <v>-25050.839999999997</v>
      </c>
      <c r="P176" s="15">
        <f t="shared" si="19"/>
        <v>78.5</v>
      </c>
    </row>
    <row r="177" spans="1:16" ht="29.25" x14ac:dyDescent="0.2">
      <c r="A177" s="13" t="s">
        <v>193</v>
      </c>
      <c r="B177" s="13" t="s">
        <v>26</v>
      </c>
      <c r="C177" s="13" t="s">
        <v>141</v>
      </c>
      <c r="D177" s="17" t="s">
        <v>142</v>
      </c>
      <c r="E177" s="15">
        <v>93190</v>
      </c>
      <c r="F177" s="15">
        <v>68139.58</v>
      </c>
      <c r="G177" s="15">
        <f t="shared" si="14"/>
        <v>-25050.42</v>
      </c>
      <c r="H177" s="15">
        <f t="shared" si="15"/>
        <v>73.099999999999994</v>
      </c>
      <c r="I177" s="15"/>
      <c r="J177" s="15"/>
      <c r="K177" s="15">
        <f t="shared" si="16"/>
        <v>0</v>
      </c>
      <c r="L177" s="15">
        <f t="shared" si="17"/>
        <v>0</v>
      </c>
      <c r="M177" s="15">
        <f t="shared" si="20"/>
        <v>93190</v>
      </c>
      <c r="N177" s="15">
        <f t="shared" si="20"/>
        <v>68139.58</v>
      </c>
      <c r="O177" s="15">
        <f t="shared" si="18"/>
        <v>-25050.42</v>
      </c>
      <c r="P177" s="15">
        <f t="shared" si="19"/>
        <v>73.099999999999994</v>
      </c>
    </row>
    <row r="178" spans="1:16" x14ac:dyDescent="0.2">
      <c r="A178" s="13" t="s">
        <v>193</v>
      </c>
      <c r="B178" s="13" t="s">
        <v>26</v>
      </c>
      <c r="C178" s="18" t="s">
        <v>143</v>
      </c>
      <c r="D178" s="19" t="s">
        <v>144</v>
      </c>
      <c r="E178" s="15">
        <v>76380</v>
      </c>
      <c r="F178" s="15">
        <v>55852.11</v>
      </c>
      <c r="G178" s="15">
        <f t="shared" si="14"/>
        <v>-20527.89</v>
      </c>
      <c r="H178" s="15">
        <f t="shared" si="15"/>
        <v>73.099999999999994</v>
      </c>
      <c r="I178" s="15"/>
      <c r="J178" s="15"/>
      <c r="K178" s="15">
        <f t="shared" si="16"/>
        <v>0</v>
      </c>
      <c r="L178" s="15">
        <f t="shared" si="17"/>
        <v>0</v>
      </c>
      <c r="M178" s="15">
        <f t="shared" si="20"/>
        <v>76380</v>
      </c>
      <c r="N178" s="15">
        <f t="shared" si="20"/>
        <v>55852.11</v>
      </c>
      <c r="O178" s="15">
        <f t="shared" si="18"/>
        <v>-20527.89</v>
      </c>
      <c r="P178" s="15">
        <f t="shared" si="19"/>
        <v>73.099999999999994</v>
      </c>
    </row>
    <row r="179" spans="1:16" ht="16.5" x14ac:dyDescent="0.2">
      <c r="A179" s="13" t="s">
        <v>193</v>
      </c>
      <c r="B179" s="13" t="s">
        <v>26</v>
      </c>
      <c r="C179" s="18" t="s">
        <v>145</v>
      </c>
      <c r="D179" s="19" t="s">
        <v>146</v>
      </c>
      <c r="E179" s="15">
        <v>76380</v>
      </c>
      <c r="F179" s="15">
        <v>55852.11</v>
      </c>
      <c r="G179" s="15">
        <f t="shared" si="14"/>
        <v>-20527.89</v>
      </c>
      <c r="H179" s="15">
        <f t="shared" si="15"/>
        <v>73.099999999999994</v>
      </c>
      <c r="I179" s="15"/>
      <c r="J179" s="15"/>
      <c r="K179" s="15">
        <f t="shared" si="16"/>
        <v>0</v>
      </c>
      <c r="L179" s="15">
        <f t="shared" si="17"/>
        <v>0</v>
      </c>
      <c r="M179" s="15">
        <f t="shared" si="20"/>
        <v>76380</v>
      </c>
      <c r="N179" s="15">
        <f t="shared" si="20"/>
        <v>55852.11</v>
      </c>
      <c r="O179" s="15">
        <f t="shared" si="18"/>
        <v>-20527.89</v>
      </c>
      <c r="P179" s="15">
        <f t="shared" si="19"/>
        <v>73.099999999999994</v>
      </c>
    </row>
    <row r="180" spans="1:16" ht="16.5" x14ac:dyDescent="0.2">
      <c r="A180" s="13" t="s">
        <v>193</v>
      </c>
      <c r="B180" s="13" t="s">
        <v>26</v>
      </c>
      <c r="C180" s="18" t="s">
        <v>147</v>
      </c>
      <c r="D180" s="19" t="s">
        <v>148</v>
      </c>
      <c r="E180" s="15">
        <v>16810</v>
      </c>
      <c r="F180" s="15">
        <v>12287.47</v>
      </c>
      <c r="G180" s="15">
        <f t="shared" si="14"/>
        <v>-4522.5300000000007</v>
      </c>
      <c r="H180" s="15">
        <f t="shared" si="15"/>
        <v>73.099999999999994</v>
      </c>
      <c r="I180" s="15"/>
      <c r="J180" s="15"/>
      <c r="K180" s="15">
        <f t="shared" si="16"/>
        <v>0</v>
      </c>
      <c r="L180" s="15">
        <f t="shared" si="17"/>
        <v>0</v>
      </c>
      <c r="M180" s="15">
        <f t="shared" si="20"/>
        <v>16810</v>
      </c>
      <c r="N180" s="15">
        <f t="shared" si="20"/>
        <v>12287.47</v>
      </c>
      <c r="O180" s="15">
        <f t="shared" si="18"/>
        <v>-4522.5300000000007</v>
      </c>
      <c r="P180" s="15">
        <f t="shared" si="19"/>
        <v>73.099999999999994</v>
      </c>
    </row>
    <row r="181" spans="1:16" ht="19.5" x14ac:dyDescent="0.2">
      <c r="A181" s="13" t="s">
        <v>193</v>
      </c>
      <c r="B181" s="13" t="s">
        <v>26</v>
      </c>
      <c r="C181" s="13" t="s">
        <v>149</v>
      </c>
      <c r="D181" s="17" t="s">
        <v>150</v>
      </c>
      <c r="E181" s="15">
        <v>23400</v>
      </c>
      <c r="F181" s="15">
        <v>23399.58</v>
      </c>
      <c r="G181" s="15">
        <f t="shared" si="14"/>
        <v>-0.41999999999825377</v>
      </c>
      <c r="H181" s="15">
        <f t="shared" si="15"/>
        <v>100</v>
      </c>
      <c r="I181" s="15"/>
      <c r="J181" s="15"/>
      <c r="K181" s="15">
        <f t="shared" si="16"/>
        <v>0</v>
      </c>
      <c r="L181" s="15">
        <f t="shared" si="17"/>
        <v>0</v>
      </c>
      <c r="M181" s="15">
        <f t="shared" si="20"/>
        <v>23400</v>
      </c>
      <c r="N181" s="15">
        <f t="shared" si="20"/>
        <v>23399.58</v>
      </c>
      <c r="O181" s="15">
        <f t="shared" si="18"/>
        <v>-0.41999999999825377</v>
      </c>
      <c r="P181" s="15">
        <f t="shared" si="19"/>
        <v>100</v>
      </c>
    </row>
    <row r="182" spans="1:16" ht="33" x14ac:dyDescent="0.2">
      <c r="A182" s="13" t="s">
        <v>193</v>
      </c>
      <c r="B182" s="13" t="s">
        <v>26</v>
      </c>
      <c r="C182" s="18" t="s">
        <v>151</v>
      </c>
      <c r="D182" s="19" t="s">
        <v>152</v>
      </c>
      <c r="E182" s="15">
        <v>22877.919999999998</v>
      </c>
      <c r="F182" s="15">
        <v>22877.5</v>
      </c>
      <c r="G182" s="15">
        <f t="shared" si="14"/>
        <v>-0.41999999999825377</v>
      </c>
      <c r="H182" s="15">
        <f t="shared" si="15"/>
        <v>100</v>
      </c>
      <c r="I182" s="15"/>
      <c r="J182" s="15"/>
      <c r="K182" s="15">
        <f t="shared" si="16"/>
        <v>0</v>
      </c>
      <c r="L182" s="15">
        <f t="shared" si="17"/>
        <v>0</v>
      </c>
      <c r="M182" s="15">
        <f t="shared" si="20"/>
        <v>22877.919999999998</v>
      </c>
      <c r="N182" s="15">
        <f t="shared" si="20"/>
        <v>22877.5</v>
      </c>
      <c r="O182" s="15">
        <f t="shared" si="18"/>
        <v>-0.41999999999825377</v>
      </c>
      <c r="P182" s="15">
        <f t="shared" si="19"/>
        <v>100</v>
      </c>
    </row>
    <row r="183" spans="1:16" ht="24.75" x14ac:dyDescent="0.2">
      <c r="A183" s="13" t="s">
        <v>193</v>
      </c>
      <c r="B183" s="13" t="s">
        <v>26</v>
      </c>
      <c r="C183" s="18" t="s">
        <v>153</v>
      </c>
      <c r="D183" s="19" t="s">
        <v>154</v>
      </c>
      <c r="E183" s="15">
        <v>522.08000000000004</v>
      </c>
      <c r="F183" s="15">
        <v>522.08000000000004</v>
      </c>
      <c r="G183" s="15">
        <f t="shared" si="14"/>
        <v>0</v>
      </c>
      <c r="H183" s="15">
        <f t="shared" si="15"/>
        <v>100</v>
      </c>
      <c r="I183" s="15"/>
      <c r="J183" s="15"/>
      <c r="K183" s="15">
        <f t="shared" si="16"/>
        <v>0</v>
      </c>
      <c r="L183" s="15">
        <f t="shared" si="17"/>
        <v>0</v>
      </c>
      <c r="M183" s="15">
        <f t="shared" si="20"/>
        <v>522.08000000000004</v>
      </c>
      <c r="N183" s="15">
        <f t="shared" si="20"/>
        <v>522.08000000000004</v>
      </c>
      <c r="O183" s="15">
        <f t="shared" si="18"/>
        <v>0</v>
      </c>
      <c r="P183" s="15">
        <f t="shared" si="19"/>
        <v>100</v>
      </c>
    </row>
    <row r="184" spans="1:16" ht="78" x14ac:dyDescent="0.2">
      <c r="A184" s="13" t="s">
        <v>194</v>
      </c>
      <c r="B184" s="13" t="s">
        <v>28</v>
      </c>
      <c r="C184" s="13" t="s">
        <v>138</v>
      </c>
      <c r="D184" s="14" t="s">
        <v>27</v>
      </c>
      <c r="E184" s="15">
        <v>960000</v>
      </c>
      <c r="F184" s="15">
        <v>342251.52000000002</v>
      </c>
      <c r="G184" s="15">
        <f t="shared" si="14"/>
        <v>-617748.47999999998</v>
      </c>
      <c r="H184" s="15">
        <f t="shared" si="15"/>
        <v>35.700000000000003</v>
      </c>
      <c r="I184" s="15"/>
      <c r="J184" s="15"/>
      <c r="K184" s="15">
        <f t="shared" si="16"/>
        <v>0</v>
      </c>
      <c r="L184" s="15">
        <f t="shared" si="17"/>
        <v>0</v>
      </c>
      <c r="M184" s="15">
        <f t="shared" si="20"/>
        <v>960000</v>
      </c>
      <c r="N184" s="15">
        <f t="shared" si="20"/>
        <v>342251.52000000002</v>
      </c>
      <c r="O184" s="15">
        <f t="shared" si="18"/>
        <v>-617748.47999999998</v>
      </c>
      <c r="P184" s="15">
        <f t="shared" si="19"/>
        <v>35.700000000000003</v>
      </c>
    </row>
    <row r="185" spans="1:16" ht="19.5" x14ac:dyDescent="0.2">
      <c r="A185" s="13" t="s">
        <v>194</v>
      </c>
      <c r="B185" s="13" t="s">
        <v>28</v>
      </c>
      <c r="C185" s="13" t="s">
        <v>139</v>
      </c>
      <c r="D185" s="16" t="s">
        <v>140</v>
      </c>
      <c r="E185" s="15">
        <v>960000</v>
      </c>
      <c r="F185" s="15">
        <v>342251.52000000002</v>
      </c>
      <c r="G185" s="15">
        <f t="shared" si="14"/>
        <v>-617748.47999999998</v>
      </c>
      <c r="H185" s="15">
        <f t="shared" si="15"/>
        <v>35.700000000000003</v>
      </c>
      <c r="I185" s="15"/>
      <c r="J185" s="15"/>
      <c r="K185" s="15">
        <f t="shared" si="16"/>
        <v>0</v>
      </c>
      <c r="L185" s="15">
        <f t="shared" si="17"/>
        <v>0</v>
      </c>
      <c r="M185" s="15">
        <f t="shared" si="20"/>
        <v>960000</v>
      </c>
      <c r="N185" s="15">
        <f t="shared" si="20"/>
        <v>342251.52000000002</v>
      </c>
      <c r="O185" s="15">
        <f t="shared" si="18"/>
        <v>-617748.47999999998</v>
      </c>
      <c r="P185" s="15">
        <f t="shared" si="19"/>
        <v>35.700000000000003</v>
      </c>
    </row>
    <row r="186" spans="1:16" ht="29.25" x14ac:dyDescent="0.2">
      <c r="A186" s="13" t="s">
        <v>194</v>
      </c>
      <c r="B186" s="13" t="s">
        <v>28</v>
      </c>
      <c r="C186" s="13" t="s">
        <v>141</v>
      </c>
      <c r="D186" s="17" t="s">
        <v>142</v>
      </c>
      <c r="E186" s="15">
        <v>960000</v>
      </c>
      <c r="F186" s="15">
        <v>342251.52000000002</v>
      </c>
      <c r="G186" s="15">
        <f t="shared" si="14"/>
        <v>-617748.47999999998</v>
      </c>
      <c r="H186" s="15">
        <f t="shared" si="15"/>
        <v>35.700000000000003</v>
      </c>
      <c r="I186" s="15"/>
      <c r="J186" s="15"/>
      <c r="K186" s="15">
        <f t="shared" si="16"/>
        <v>0</v>
      </c>
      <c r="L186" s="15">
        <f t="shared" si="17"/>
        <v>0</v>
      </c>
      <c r="M186" s="15">
        <f t="shared" si="20"/>
        <v>960000</v>
      </c>
      <c r="N186" s="15">
        <f t="shared" si="20"/>
        <v>342251.52000000002</v>
      </c>
      <c r="O186" s="15">
        <f t="shared" si="18"/>
        <v>-617748.47999999998</v>
      </c>
      <c r="P186" s="15">
        <f t="shared" si="19"/>
        <v>35.700000000000003</v>
      </c>
    </row>
    <row r="187" spans="1:16" x14ac:dyDescent="0.2">
      <c r="A187" s="13" t="s">
        <v>194</v>
      </c>
      <c r="B187" s="13" t="s">
        <v>28</v>
      </c>
      <c r="C187" s="18" t="s">
        <v>143</v>
      </c>
      <c r="D187" s="19" t="s">
        <v>144</v>
      </c>
      <c r="E187" s="15">
        <v>786880</v>
      </c>
      <c r="F187" s="15">
        <v>281044.69</v>
      </c>
      <c r="G187" s="15">
        <f t="shared" si="14"/>
        <v>-505835.31</v>
      </c>
      <c r="H187" s="15">
        <f t="shared" si="15"/>
        <v>35.700000000000003</v>
      </c>
      <c r="I187" s="15"/>
      <c r="J187" s="15"/>
      <c r="K187" s="15">
        <f t="shared" si="16"/>
        <v>0</v>
      </c>
      <c r="L187" s="15">
        <f t="shared" si="17"/>
        <v>0</v>
      </c>
      <c r="M187" s="15">
        <f t="shared" si="20"/>
        <v>786880</v>
      </c>
      <c r="N187" s="15">
        <f t="shared" si="20"/>
        <v>281044.69</v>
      </c>
      <c r="O187" s="15">
        <f t="shared" si="18"/>
        <v>-505835.31</v>
      </c>
      <c r="P187" s="15">
        <f t="shared" si="19"/>
        <v>35.700000000000003</v>
      </c>
    </row>
    <row r="188" spans="1:16" ht="16.5" x14ac:dyDescent="0.2">
      <c r="A188" s="13" t="s">
        <v>194</v>
      </c>
      <c r="B188" s="13" t="s">
        <v>28</v>
      </c>
      <c r="C188" s="18" t="s">
        <v>145</v>
      </c>
      <c r="D188" s="19" t="s">
        <v>146</v>
      </c>
      <c r="E188" s="15">
        <v>786880</v>
      </c>
      <c r="F188" s="15">
        <v>281044.69</v>
      </c>
      <c r="G188" s="15">
        <f t="shared" si="14"/>
        <v>-505835.31</v>
      </c>
      <c r="H188" s="15">
        <f t="shared" si="15"/>
        <v>35.700000000000003</v>
      </c>
      <c r="I188" s="15"/>
      <c r="J188" s="15"/>
      <c r="K188" s="15">
        <f t="shared" si="16"/>
        <v>0</v>
      </c>
      <c r="L188" s="15">
        <f t="shared" si="17"/>
        <v>0</v>
      </c>
      <c r="M188" s="15">
        <f t="shared" si="20"/>
        <v>786880</v>
      </c>
      <c r="N188" s="15">
        <f t="shared" si="20"/>
        <v>281044.69</v>
      </c>
      <c r="O188" s="15">
        <f t="shared" si="18"/>
        <v>-505835.31</v>
      </c>
      <c r="P188" s="15">
        <f t="shared" si="19"/>
        <v>35.700000000000003</v>
      </c>
    </row>
    <row r="189" spans="1:16" ht="16.5" x14ac:dyDescent="0.2">
      <c r="A189" s="13" t="s">
        <v>194</v>
      </c>
      <c r="B189" s="13" t="s">
        <v>28</v>
      </c>
      <c r="C189" s="18" t="s">
        <v>147</v>
      </c>
      <c r="D189" s="19" t="s">
        <v>148</v>
      </c>
      <c r="E189" s="15">
        <v>173120</v>
      </c>
      <c r="F189" s="15">
        <v>61206.83</v>
      </c>
      <c r="G189" s="15">
        <f t="shared" si="14"/>
        <v>-111913.17</v>
      </c>
      <c r="H189" s="15">
        <f t="shared" si="15"/>
        <v>35.4</v>
      </c>
      <c r="I189" s="15"/>
      <c r="J189" s="15"/>
      <c r="K189" s="15">
        <f t="shared" si="16"/>
        <v>0</v>
      </c>
      <c r="L189" s="15">
        <f t="shared" si="17"/>
        <v>0</v>
      </c>
      <c r="M189" s="15">
        <f t="shared" si="20"/>
        <v>173120</v>
      </c>
      <c r="N189" s="15">
        <f t="shared" si="20"/>
        <v>61206.83</v>
      </c>
      <c r="O189" s="15">
        <f t="shared" si="18"/>
        <v>-111913.17</v>
      </c>
      <c r="P189" s="15">
        <f t="shared" si="19"/>
        <v>35.4</v>
      </c>
    </row>
    <row r="190" spans="1:16" ht="117" x14ac:dyDescent="0.2">
      <c r="A190" s="13" t="s">
        <v>195</v>
      </c>
      <c r="B190" s="13" t="s">
        <v>0</v>
      </c>
      <c r="C190" s="13" t="s">
        <v>138</v>
      </c>
      <c r="D190" s="14" t="s">
        <v>29</v>
      </c>
      <c r="E190" s="15">
        <v>1111436</v>
      </c>
      <c r="F190" s="15">
        <v>897574</v>
      </c>
      <c r="G190" s="15">
        <f t="shared" si="14"/>
        <v>-213862</v>
      </c>
      <c r="H190" s="15">
        <f t="shared" si="15"/>
        <v>80.8</v>
      </c>
      <c r="I190" s="15"/>
      <c r="J190" s="15"/>
      <c r="K190" s="15">
        <f t="shared" si="16"/>
        <v>0</v>
      </c>
      <c r="L190" s="15">
        <f t="shared" si="17"/>
        <v>0</v>
      </c>
      <c r="M190" s="15">
        <f t="shared" si="20"/>
        <v>1111436</v>
      </c>
      <c r="N190" s="15">
        <f t="shared" si="20"/>
        <v>897574</v>
      </c>
      <c r="O190" s="15">
        <f t="shared" si="18"/>
        <v>-213862</v>
      </c>
      <c r="P190" s="15">
        <f t="shared" si="19"/>
        <v>80.8</v>
      </c>
    </row>
    <row r="191" spans="1:16" ht="19.5" x14ac:dyDescent="0.2">
      <c r="A191" s="13" t="s">
        <v>195</v>
      </c>
      <c r="B191" s="13" t="s">
        <v>0</v>
      </c>
      <c r="C191" s="13" t="s">
        <v>139</v>
      </c>
      <c r="D191" s="16" t="s">
        <v>140</v>
      </c>
      <c r="E191" s="15">
        <v>1111436</v>
      </c>
      <c r="F191" s="15">
        <v>897574</v>
      </c>
      <c r="G191" s="15">
        <f t="shared" si="14"/>
        <v>-213862</v>
      </c>
      <c r="H191" s="15">
        <f t="shared" si="15"/>
        <v>80.8</v>
      </c>
      <c r="I191" s="15"/>
      <c r="J191" s="15"/>
      <c r="K191" s="15">
        <f t="shared" si="16"/>
        <v>0</v>
      </c>
      <c r="L191" s="15">
        <f t="shared" si="17"/>
        <v>0</v>
      </c>
      <c r="M191" s="15">
        <f t="shared" si="20"/>
        <v>1111436</v>
      </c>
      <c r="N191" s="15">
        <f t="shared" si="20"/>
        <v>897574</v>
      </c>
      <c r="O191" s="15">
        <f t="shared" si="18"/>
        <v>-213862</v>
      </c>
      <c r="P191" s="15">
        <f t="shared" si="19"/>
        <v>80.8</v>
      </c>
    </row>
    <row r="192" spans="1:16" ht="29.25" x14ac:dyDescent="0.2">
      <c r="A192" s="13" t="s">
        <v>195</v>
      </c>
      <c r="B192" s="13" t="s">
        <v>0</v>
      </c>
      <c r="C192" s="13" t="s">
        <v>141</v>
      </c>
      <c r="D192" s="17" t="s">
        <v>142</v>
      </c>
      <c r="E192" s="15">
        <v>24635</v>
      </c>
      <c r="F192" s="15">
        <v>0</v>
      </c>
      <c r="G192" s="15">
        <f t="shared" si="14"/>
        <v>-24635</v>
      </c>
      <c r="H192" s="15">
        <f t="shared" si="15"/>
        <v>0</v>
      </c>
      <c r="I192" s="15"/>
      <c r="J192" s="15"/>
      <c r="K192" s="15">
        <f t="shared" si="16"/>
        <v>0</v>
      </c>
      <c r="L192" s="15">
        <f t="shared" si="17"/>
        <v>0</v>
      </c>
      <c r="M192" s="15">
        <f t="shared" si="20"/>
        <v>24635</v>
      </c>
      <c r="N192" s="15">
        <f t="shared" si="20"/>
        <v>0</v>
      </c>
      <c r="O192" s="15">
        <f t="shared" si="18"/>
        <v>-24635</v>
      </c>
      <c r="P192" s="15">
        <f t="shared" si="19"/>
        <v>0</v>
      </c>
    </row>
    <row r="193" spans="1:16" x14ac:dyDescent="0.2">
      <c r="A193" s="13" t="s">
        <v>195</v>
      </c>
      <c r="B193" s="13" t="s">
        <v>0</v>
      </c>
      <c r="C193" s="18" t="s">
        <v>143</v>
      </c>
      <c r="D193" s="19" t="s">
        <v>144</v>
      </c>
      <c r="E193" s="15">
        <v>20193</v>
      </c>
      <c r="F193" s="15">
        <v>0</v>
      </c>
      <c r="G193" s="15">
        <f t="shared" si="14"/>
        <v>-20193</v>
      </c>
      <c r="H193" s="15">
        <f t="shared" si="15"/>
        <v>0</v>
      </c>
      <c r="I193" s="15"/>
      <c r="J193" s="15"/>
      <c r="K193" s="15">
        <f t="shared" si="16"/>
        <v>0</v>
      </c>
      <c r="L193" s="15">
        <f t="shared" si="17"/>
        <v>0</v>
      </c>
      <c r="M193" s="15">
        <f t="shared" si="20"/>
        <v>20193</v>
      </c>
      <c r="N193" s="15">
        <f t="shared" si="20"/>
        <v>0</v>
      </c>
      <c r="O193" s="15">
        <f t="shared" si="18"/>
        <v>-20193</v>
      </c>
      <c r="P193" s="15">
        <f t="shared" si="19"/>
        <v>0</v>
      </c>
    </row>
    <row r="194" spans="1:16" ht="16.5" x14ac:dyDescent="0.2">
      <c r="A194" s="13" t="s">
        <v>195</v>
      </c>
      <c r="B194" s="13" t="s">
        <v>0</v>
      </c>
      <c r="C194" s="18" t="s">
        <v>145</v>
      </c>
      <c r="D194" s="19" t="s">
        <v>146</v>
      </c>
      <c r="E194" s="15">
        <v>20193</v>
      </c>
      <c r="F194" s="15">
        <v>0</v>
      </c>
      <c r="G194" s="15">
        <f t="shared" si="14"/>
        <v>-20193</v>
      </c>
      <c r="H194" s="15">
        <f t="shared" si="15"/>
        <v>0</v>
      </c>
      <c r="I194" s="15"/>
      <c r="J194" s="15"/>
      <c r="K194" s="15">
        <f t="shared" si="16"/>
        <v>0</v>
      </c>
      <c r="L194" s="15">
        <f t="shared" si="17"/>
        <v>0</v>
      </c>
      <c r="M194" s="15">
        <f t="shared" si="20"/>
        <v>20193</v>
      </c>
      <c r="N194" s="15">
        <f t="shared" si="20"/>
        <v>0</v>
      </c>
      <c r="O194" s="15">
        <f t="shared" si="18"/>
        <v>-20193</v>
      </c>
      <c r="P194" s="15">
        <f t="shared" si="19"/>
        <v>0</v>
      </c>
    </row>
    <row r="195" spans="1:16" ht="16.5" x14ac:dyDescent="0.2">
      <c r="A195" s="13" t="s">
        <v>195</v>
      </c>
      <c r="B195" s="13" t="s">
        <v>0</v>
      </c>
      <c r="C195" s="18" t="s">
        <v>147</v>
      </c>
      <c r="D195" s="19" t="s">
        <v>148</v>
      </c>
      <c r="E195" s="15">
        <v>4442</v>
      </c>
      <c r="F195" s="15">
        <v>0</v>
      </c>
      <c r="G195" s="15">
        <f t="shared" si="14"/>
        <v>-4442</v>
      </c>
      <c r="H195" s="15">
        <f t="shared" si="15"/>
        <v>0</v>
      </c>
      <c r="I195" s="15"/>
      <c r="J195" s="15"/>
      <c r="K195" s="15">
        <f t="shared" si="16"/>
        <v>0</v>
      </c>
      <c r="L195" s="15">
        <f t="shared" si="17"/>
        <v>0</v>
      </c>
      <c r="M195" s="15">
        <f t="shared" si="20"/>
        <v>4442</v>
      </c>
      <c r="N195" s="15">
        <f t="shared" si="20"/>
        <v>0</v>
      </c>
      <c r="O195" s="15">
        <f t="shared" si="18"/>
        <v>-4442</v>
      </c>
      <c r="P195" s="15">
        <f t="shared" si="19"/>
        <v>0</v>
      </c>
    </row>
    <row r="196" spans="1:16" ht="19.5" x14ac:dyDescent="0.2">
      <c r="A196" s="13" t="s">
        <v>195</v>
      </c>
      <c r="B196" s="13" t="s">
        <v>0</v>
      </c>
      <c r="C196" s="13" t="s">
        <v>149</v>
      </c>
      <c r="D196" s="17" t="s">
        <v>150</v>
      </c>
      <c r="E196" s="15">
        <v>1086801</v>
      </c>
      <c r="F196" s="15">
        <v>897574</v>
      </c>
      <c r="G196" s="15">
        <f t="shared" si="14"/>
        <v>-189227</v>
      </c>
      <c r="H196" s="15">
        <f t="shared" si="15"/>
        <v>82.6</v>
      </c>
      <c r="I196" s="15"/>
      <c r="J196" s="15"/>
      <c r="K196" s="15">
        <f t="shared" si="16"/>
        <v>0</v>
      </c>
      <c r="L196" s="15">
        <f t="shared" si="17"/>
        <v>0</v>
      </c>
      <c r="M196" s="15">
        <f t="shared" si="20"/>
        <v>1086801</v>
      </c>
      <c r="N196" s="15">
        <f t="shared" si="20"/>
        <v>897574</v>
      </c>
      <c r="O196" s="15">
        <f t="shared" si="18"/>
        <v>-189227</v>
      </c>
      <c r="P196" s="15">
        <f t="shared" si="19"/>
        <v>82.6</v>
      </c>
    </row>
    <row r="197" spans="1:16" ht="33" x14ac:dyDescent="0.2">
      <c r="A197" s="13" t="s">
        <v>195</v>
      </c>
      <c r="B197" s="13" t="s">
        <v>0</v>
      </c>
      <c r="C197" s="18" t="s">
        <v>151</v>
      </c>
      <c r="D197" s="19" t="s">
        <v>152</v>
      </c>
      <c r="E197" s="15">
        <v>897600</v>
      </c>
      <c r="F197" s="15">
        <v>897574</v>
      </c>
      <c r="G197" s="15">
        <f t="shared" si="14"/>
        <v>-26</v>
      </c>
      <c r="H197" s="15">
        <f t="shared" si="15"/>
        <v>100</v>
      </c>
      <c r="I197" s="15"/>
      <c r="J197" s="15"/>
      <c r="K197" s="15">
        <f t="shared" si="16"/>
        <v>0</v>
      </c>
      <c r="L197" s="15">
        <f t="shared" si="17"/>
        <v>0</v>
      </c>
      <c r="M197" s="15">
        <f t="shared" si="20"/>
        <v>897600</v>
      </c>
      <c r="N197" s="15">
        <f t="shared" si="20"/>
        <v>897574</v>
      </c>
      <c r="O197" s="15">
        <f t="shared" si="18"/>
        <v>-26</v>
      </c>
      <c r="P197" s="15">
        <f t="shared" si="19"/>
        <v>100</v>
      </c>
    </row>
    <row r="198" spans="1:16" ht="16.5" x14ac:dyDescent="0.2">
      <c r="A198" s="13" t="s">
        <v>195</v>
      </c>
      <c r="B198" s="13" t="s">
        <v>0</v>
      </c>
      <c r="C198" s="18" t="s">
        <v>155</v>
      </c>
      <c r="D198" s="19" t="s">
        <v>156</v>
      </c>
      <c r="E198" s="15">
        <v>10692</v>
      </c>
      <c r="F198" s="15">
        <v>0</v>
      </c>
      <c r="G198" s="15">
        <f t="shared" si="14"/>
        <v>-10692</v>
      </c>
      <c r="H198" s="15">
        <f t="shared" si="15"/>
        <v>0</v>
      </c>
      <c r="I198" s="15"/>
      <c r="J198" s="15"/>
      <c r="K198" s="15">
        <f t="shared" si="16"/>
        <v>0</v>
      </c>
      <c r="L198" s="15">
        <f t="shared" si="17"/>
        <v>0</v>
      </c>
      <c r="M198" s="15">
        <f t="shared" si="20"/>
        <v>10692</v>
      </c>
      <c r="N198" s="15">
        <f t="shared" si="20"/>
        <v>0</v>
      </c>
      <c r="O198" s="15">
        <f t="shared" si="18"/>
        <v>-10692</v>
      </c>
      <c r="P198" s="15">
        <f t="shared" si="19"/>
        <v>0</v>
      </c>
    </row>
    <row r="199" spans="1:16" ht="57.75" x14ac:dyDescent="0.2">
      <c r="A199" s="13" t="s">
        <v>195</v>
      </c>
      <c r="B199" s="13" t="s">
        <v>0</v>
      </c>
      <c r="C199" s="18" t="s">
        <v>176</v>
      </c>
      <c r="D199" s="19" t="s">
        <v>177</v>
      </c>
      <c r="E199" s="15">
        <v>178509</v>
      </c>
      <c r="F199" s="15">
        <v>0</v>
      </c>
      <c r="G199" s="15">
        <f t="shared" si="14"/>
        <v>-178509</v>
      </c>
      <c r="H199" s="15">
        <f t="shared" si="15"/>
        <v>0</v>
      </c>
      <c r="I199" s="15"/>
      <c r="J199" s="15"/>
      <c r="K199" s="15">
        <f t="shared" si="16"/>
        <v>0</v>
      </c>
      <c r="L199" s="15">
        <f t="shared" si="17"/>
        <v>0</v>
      </c>
      <c r="M199" s="15">
        <f t="shared" si="20"/>
        <v>178509</v>
      </c>
      <c r="N199" s="15">
        <f t="shared" si="20"/>
        <v>0</v>
      </c>
      <c r="O199" s="15">
        <f t="shared" si="18"/>
        <v>-178509</v>
      </c>
      <c r="P199" s="15">
        <f t="shared" si="19"/>
        <v>0</v>
      </c>
    </row>
    <row r="200" spans="1:16" ht="57.75" x14ac:dyDescent="0.2">
      <c r="A200" s="13" t="s">
        <v>195</v>
      </c>
      <c r="B200" s="13" t="s">
        <v>0</v>
      </c>
      <c r="C200" s="18" t="s">
        <v>178</v>
      </c>
      <c r="D200" s="19" t="s">
        <v>179</v>
      </c>
      <c r="E200" s="15">
        <v>178509</v>
      </c>
      <c r="F200" s="15">
        <v>0</v>
      </c>
      <c r="G200" s="15">
        <f t="shared" si="14"/>
        <v>-178509</v>
      </c>
      <c r="H200" s="15">
        <f t="shared" si="15"/>
        <v>0</v>
      </c>
      <c r="I200" s="15"/>
      <c r="J200" s="15"/>
      <c r="K200" s="15">
        <f t="shared" si="16"/>
        <v>0</v>
      </c>
      <c r="L200" s="15">
        <f t="shared" si="17"/>
        <v>0</v>
      </c>
      <c r="M200" s="15">
        <f t="shared" si="20"/>
        <v>178509</v>
      </c>
      <c r="N200" s="15">
        <f t="shared" si="20"/>
        <v>0</v>
      </c>
      <c r="O200" s="15">
        <f t="shared" si="18"/>
        <v>-178509</v>
      </c>
      <c r="P200" s="15">
        <f t="shared" si="19"/>
        <v>0</v>
      </c>
    </row>
    <row r="201" spans="1:16" ht="175.5" x14ac:dyDescent="0.2">
      <c r="A201" s="13" t="s">
        <v>196</v>
      </c>
      <c r="B201" s="13" t="s">
        <v>31</v>
      </c>
      <c r="C201" s="13" t="s">
        <v>138</v>
      </c>
      <c r="D201" s="14" t="s">
        <v>30</v>
      </c>
      <c r="E201" s="15">
        <v>446157</v>
      </c>
      <c r="F201" s="15">
        <v>446131</v>
      </c>
      <c r="G201" s="15">
        <f t="shared" si="14"/>
        <v>-26</v>
      </c>
      <c r="H201" s="15">
        <f t="shared" si="15"/>
        <v>100</v>
      </c>
      <c r="I201" s="15"/>
      <c r="J201" s="15"/>
      <c r="K201" s="15">
        <f t="shared" si="16"/>
        <v>0</v>
      </c>
      <c r="L201" s="15">
        <f t="shared" si="17"/>
        <v>0</v>
      </c>
      <c r="M201" s="15">
        <f t="shared" si="20"/>
        <v>446157</v>
      </c>
      <c r="N201" s="15">
        <f t="shared" si="20"/>
        <v>446131</v>
      </c>
      <c r="O201" s="15">
        <f t="shared" si="18"/>
        <v>-26</v>
      </c>
      <c r="P201" s="15">
        <f t="shared" si="19"/>
        <v>100</v>
      </c>
    </row>
    <row r="202" spans="1:16" ht="19.5" x14ac:dyDescent="0.2">
      <c r="A202" s="13" t="s">
        <v>196</v>
      </c>
      <c r="B202" s="13" t="s">
        <v>31</v>
      </c>
      <c r="C202" s="13" t="s">
        <v>139</v>
      </c>
      <c r="D202" s="16" t="s">
        <v>140</v>
      </c>
      <c r="E202" s="15">
        <v>446157</v>
      </c>
      <c r="F202" s="15">
        <v>446131</v>
      </c>
      <c r="G202" s="15">
        <f t="shared" si="14"/>
        <v>-26</v>
      </c>
      <c r="H202" s="15">
        <f t="shared" si="15"/>
        <v>100</v>
      </c>
      <c r="I202" s="15"/>
      <c r="J202" s="15"/>
      <c r="K202" s="15">
        <f t="shared" si="16"/>
        <v>0</v>
      </c>
      <c r="L202" s="15">
        <f t="shared" si="17"/>
        <v>0</v>
      </c>
      <c r="M202" s="15">
        <f t="shared" si="20"/>
        <v>446157</v>
      </c>
      <c r="N202" s="15">
        <f t="shared" si="20"/>
        <v>446131</v>
      </c>
      <c r="O202" s="15">
        <f t="shared" si="18"/>
        <v>-26</v>
      </c>
      <c r="P202" s="15">
        <f t="shared" si="19"/>
        <v>100</v>
      </c>
    </row>
    <row r="203" spans="1:16" ht="19.5" x14ac:dyDescent="0.2">
      <c r="A203" s="13" t="s">
        <v>196</v>
      </c>
      <c r="B203" s="13" t="s">
        <v>31</v>
      </c>
      <c r="C203" s="13" t="s">
        <v>149</v>
      </c>
      <c r="D203" s="17" t="s">
        <v>150</v>
      </c>
      <c r="E203" s="15">
        <v>446157</v>
      </c>
      <c r="F203" s="15">
        <v>446131</v>
      </c>
      <c r="G203" s="15">
        <f t="shared" si="14"/>
        <v>-26</v>
      </c>
      <c r="H203" s="15">
        <f t="shared" si="15"/>
        <v>100</v>
      </c>
      <c r="I203" s="15"/>
      <c r="J203" s="15"/>
      <c r="K203" s="15">
        <f t="shared" si="16"/>
        <v>0</v>
      </c>
      <c r="L203" s="15">
        <f t="shared" si="17"/>
        <v>0</v>
      </c>
      <c r="M203" s="15">
        <f t="shared" si="20"/>
        <v>446157</v>
      </c>
      <c r="N203" s="15">
        <f t="shared" si="20"/>
        <v>446131</v>
      </c>
      <c r="O203" s="15">
        <f t="shared" si="18"/>
        <v>-26</v>
      </c>
      <c r="P203" s="15">
        <f t="shared" si="19"/>
        <v>100</v>
      </c>
    </row>
    <row r="204" spans="1:16" ht="33" x14ac:dyDescent="0.2">
      <c r="A204" s="13" t="s">
        <v>196</v>
      </c>
      <c r="B204" s="13" t="s">
        <v>31</v>
      </c>
      <c r="C204" s="18" t="s">
        <v>151</v>
      </c>
      <c r="D204" s="19" t="s">
        <v>152</v>
      </c>
      <c r="E204" s="15">
        <v>446157</v>
      </c>
      <c r="F204" s="15">
        <v>446131</v>
      </c>
      <c r="G204" s="15">
        <f t="shared" si="14"/>
        <v>-26</v>
      </c>
      <c r="H204" s="15">
        <f t="shared" si="15"/>
        <v>100</v>
      </c>
      <c r="I204" s="15"/>
      <c r="J204" s="15"/>
      <c r="K204" s="15">
        <f t="shared" si="16"/>
        <v>0</v>
      </c>
      <c r="L204" s="15">
        <f t="shared" si="17"/>
        <v>0</v>
      </c>
      <c r="M204" s="15">
        <f t="shared" si="20"/>
        <v>446157</v>
      </c>
      <c r="N204" s="15">
        <f t="shared" si="20"/>
        <v>446131</v>
      </c>
      <c r="O204" s="15">
        <f t="shared" si="18"/>
        <v>-26</v>
      </c>
      <c r="P204" s="15">
        <f t="shared" si="19"/>
        <v>100</v>
      </c>
    </row>
    <row r="205" spans="1:16" ht="175.5" x14ac:dyDescent="0.2">
      <c r="A205" s="13" t="s">
        <v>197</v>
      </c>
      <c r="B205" s="13" t="s">
        <v>33</v>
      </c>
      <c r="C205" s="13" t="s">
        <v>138</v>
      </c>
      <c r="D205" s="14" t="s">
        <v>32</v>
      </c>
      <c r="E205" s="15">
        <v>665279</v>
      </c>
      <c r="F205" s="15">
        <v>451443</v>
      </c>
      <c r="G205" s="15">
        <f t="shared" si="14"/>
        <v>-213836</v>
      </c>
      <c r="H205" s="15">
        <f t="shared" si="15"/>
        <v>67.900000000000006</v>
      </c>
      <c r="I205" s="15">
        <v>400000</v>
      </c>
      <c r="J205" s="15">
        <v>399750</v>
      </c>
      <c r="K205" s="15">
        <f t="shared" si="16"/>
        <v>-250</v>
      </c>
      <c r="L205" s="15">
        <f t="shared" si="17"/>
        <v>99.9</v>
      </c>
      <c r="M205" s="15">
        <f t="shared" si="20"/>
        <v>1065279</v>
      </c>
      <c r="N205" s="15">
        <f t="shared" si="20"/>
        <v>851193</v>
      </c>
      <c r="O205" s="15">
        <f t="shared" si="18"/>
        <v>-214086</v>
      </c>
      <c r="P205" s="15">
        <f t="shared" si="19"/>
        <v>79.900000000000006</v>
      </c>
    </row>
    <row r="206" spans="1:16" ht="19.5" x14ac:dyDescent="0.2">
      <c r="A206" s="13" t="s">
        <v>197</v>
      </c>
      <c r="B206" s="13" t="s">
        <v>33</v>
      </c>
      <c r="C206" s="13" t="s">
        <v>139</v>
      </c>
      <c r="D206" s="16" t="s">
        <v>140</v>
      </c>
      <c r="E206" s="15">
        <v>665279</v>
      </c>
      <c r="F206" s="15">
        <v>451443</v>
      </c>
      <c r="G206" s="15">
        <f t="shared" si="14"/>
        <v>-213836</v>
      </c>
      <c r="H206" s="15">
        <f t="shared" si="15"/>
        <v>67.900000000000006</v>
      </c>
      <c r="I206" s="15"/>
      <c r="J206" s="15"/>
      <c r="K206" s="15">
        <f t="shared" si="16"/>
        <v>0</v>
      </c>
      <c r="L206" s="15">
        <f t="shared" si="17"/>
        <v>0</v>
      </c>
      <c r="M206" s="15">
        <f t="shared" si="20"/>
        <v>665279</v>
      </c>
      <c r="N206" s="15">
        <f t="shared" si="20"/>
        <v>451443</v>
      </c>
      <c r="O206" s="15">
        <f t="shared" si="18"/>
        <v>-213836</v>
      </c>
      <c r="P206" s="15">
        <f t="shared" si="19"/>
        <v>67.900000000000006</v>
      </c>
    </row>
    <row r="207" spans="1:16" ht="29.25" x14ac:dyDescent="0.2">
      <c r="A207" s="13" t="s">
        <v>197</v>
      </c>
      <c r="B207" s="13" t="s">
        <v>33</v>
      </c>
      <c r="C207" s="13" t="s">
        <v>141</v>
      </c>
      <c r="D207" s="17" t="s">
        <v>142</v>
      </c>
      <c r="E207" s="15">
        <v>24635</v>
      </c>
      <c r="F207" s="15">
        <v>0</v>
      </c>
      <c r="G207" s="15">
        <f t="shared" ref="G207:G270" si="21">F207-E207</f>
        <v>-24635</v>
      </c>
      <c r="H207" s="15">
        <f t="shared" ref="H207:H270" si="22">ROUND(IF(E207=0,0,F207/E207*100),1)</f>
        <v>0</v>
      </c>
      <c r="I207" s="15"/>
      <c r="J207" s="15"/>
      <c r="K207" s="15">
        <f t="shared" ref="K207:K270" si="23">J207-I207</f>
        <v>0</v>
      </c>
      <c r="L207" s="15">
        <f t="shared" ref="L207:L270" si="24">ROUND(IF(I207=0,0,J207/I207*100),1)</f>
        <v>0</v>
      </c>
      <c r="M207" s="15">
        <f t="shared" si="20"/>
        <v>24635</v>
      </c>
      <c r="N207" s="15">
        <f t="shared" si="20"/>
        <v>0</v>
      </c>
      <c r="O207" s="15">
        <f t="shared" ref="O207:O270" si="25">N207-M207</f>
        <v>-24635</v>
      </c>
      <c r="P207" s="15">
        <f t="shared" ref="P207:P270" si="26">ROUND(IF(M207=0,0,N207/M207*100),1)</f>
        <v>0</v>
      </c>
    </row>
    <row r="208" spans="1:16" x14ac:dyDescent="0.2">
      <c r="A208" s="13" t="s">
        <v>197</v>
      </c>
      <c r="B208" s="13" t="s">
        <v>33</v>
      </c>
      <c r="C208" s="18" t="s">
        <v>143</v>
      </c>
      <c r="D208" s="19" t="s">
        <v>144</v>
      </c>
      <c r="E208" s="15">
        <v>20193</v>
      </c>
      <c r="F208" s="15">
        <v>0</v>
      </c>
      <c r="G208" s="15">
        <f t="shared" si="21"/>
        <v>-20193</v>
      </c>
      <c r="H208" s="15">
        <f t="shared" si="22"/>
        <v>0</v>
      </c>
      <c r="I208" s="15"/>
      <c r="J208" s="15"/>
      <c r="K208" s="15">
        <f t="shared" si="23"/>
        <v>0</v>
      </c>
      <c r="L208" s="15">
        <f t="shared" si="24"/>
        <v>0</v>
      </c>
      <c r="M208" s="15">
        <f t="shared" ref="M208:N271" si="27">E208+I208</f>
        <v>20193</v>
      </c>
      <c r="N208" s="15">
        <f t="shared" si="27"/>
        <v>0</v>
      </c>
      <c r="O208" s="15">
        <f t="shared" si="25"/>
        <v>-20193</v>
      </c>
      <c r="P208" s="15">
        <f t="shared" si="26"/>
        <v>0</v>
      </c>
    </row>
    <row r="209" spans="1:16" ht="16.5" x14ac:dyDescent="0.2">
      <c r="A209" s="13" t="s">
        <v>197</v>
      </c>
      <c r="B209" s="13" t="s">
        <v>33</v>
      </c>
      <c r="C209" s="18" t="s">
        <v>145</v>
      </c>
      <c r="D209" s="19" t="s">
        <v>146</v>
      </c>
      <c r="E209" s="15">
        <v>20193</v>
      </c>
      <c r="F209" s="15">
        <v>0</v>
      </c>
      <c r="G209" s="15">
        <f t="shared" si="21"/>
        <v>-20193</v>
      </c>
      <c r="H209" s="15">
        <f t="shared" si="22"/>
        <v>0</v>
      </c>
      <c r="I209" s="15"/>
      <c r="J209" s="15"/>
      <c r="K209" s="15">
        <f t="shared" si="23"/>
        <v>0</v>
      </c>
      <c r="L209" s="15">
        <f t="shared" si="24"/>
        <v>0</v>
      </c>
      <c r="M209" s="15">
        <f t="shared" si="27"/>
        <v>20193</v>
      </c>
      <c r="N209" s="15">
        <f t="shared" si="27"/>
        <v>0</v>
      </c>
      <c r="O209" s="15">
        <f t="shared" si="25"/>
        <v>-20193</v>
      </c>
      <c r="P209" s="15">
        <f t="shared" si="26"/>
        <v>0</v>
      </c>
    </row>
    <row r="210" spans="1:16" ht="16.5" x14ac:dyDescent="0.2">
      <c r="A210" s="13" t="s">
        <v>197</v>
      </c>
      <c r="B210" s="13" t="s">
        <v>33</v>
      </c>
      <c r="C210" s="18" t="s">
        <v>147</v>
      </c>
      <c r="D210" s="19" t="s">
        <v>148</v>
      </c>
      <c r="E210" s="15">
        <v>4442</v>
      </c>
      <c r="F210" s="15">
        <v>0</v>
      </c>
      <c r="G210" s="15">
        <f t="shared" si="21"/>
        <v>-4442</v>
      </c>
      <c r="H210" s="15">
        <f t="shared" si="22"/>
        <v>0</v>
      </c>
      <c r="I210" s="15"/>
      <c r="J210" s="15"/>
      <c r="K210" s="15">
        <f t="shared" si="23"/>
        <v>0</v>
      </c>
      <c r="L210" s="15">
        <f t="shared" si="24"/>
        <v>0</v>
      </c>
      <c r="M210" s="15">
        <f t="shared" si="27"/>
        <v>4442</v>
      </c>
      <c r="N210" s="15">
        <f t="shared" si="27"/>
        <v>0</v>
      </c>
      <c r="O210" s="15">
        <f t="shared" si="25"/>
        <v>-4442</v>
      </c>
      <c r="P210" s="15">
        <f t="shared" si="26"/>
        <v>0</v>
      </c>
    </row>
    <row r="211" spans="1:16" ht="19.5" x14ac:dyDescent="0.2">
      <c r="A211" s="13" t="s">
        <v>197</v>
      </c>
      <c r="B211" s="13" t="s">
        <v>33</v>
      </c>
      <c r="C211" s="13" t="s">
        <v>149</v>
      </c>
      <c r="D211" s="17" t="s">
        <v>150</v>
      </c>
      <c r="E211" s="15">
        <v>640644</v>
      </c>
      <c r="F211" s="15">
        <v>451443</v>
      </c>
      <c r="G211" s="15">
        <f t="shared" si="21"/>
        <v>-189201</v>
      </c>
      <c r="H211" s="15">
        <f t="shared" si="22"/>
        <v>70.5</v>
      </c>
      <c r="I211" s="15"/>
      <c r="J211" s="15"/>
      <c r="K211" s="15">
        <f t="shared" si="23"/>
        <v>0</v>
      </c>
      <c r="L211" s="15">
        <f t="shared" si="24"/>
        <v>0</v>
      </c>
      <c r="M211" s="15">
        <f t="shared" si="27"/>
        <v>640644</v>
      </c>
      <c r="N211" s="15">
        <f t="shared" si="27"/>
        <v>451443</v>
      </c>
      <c r="O211" s="15">
        <f t="shared" si="25"/>
        <v>-189201</v>
      </c>
      <c r="P211" s="15">
        <f t="shared" si="26"/>
        <v>70.5</v>
      </c>
    </row>
    <row r="212" spans="1:16" ht="33" x14ac:dyDescent="0.2">
      <c r="A212" s="13" t="s">
        <v>197</v>
      </c>
      <c r="B212" s="13" t="s">
        <v>33</v>
      </c>
      <c r="C212" s="18" t="s">
        <v>151</v>
      </c>
      <c r="D212" s="19" t="s">
        <v>152</v>
      </c>
      <c r="E212" s="15">
        <v>451443</v>
      </c>
      <c r="F212" s="15">
        <v>451443</v>
      </c>
      <c r="G212" s="15">
        <f t="shared" si="21"/>
        <v>0</v>
      </c>
      <c r="H212" s="15">
        <f t="shared" si="22"/>
        <v>100</v>
      </c>
      <c r="I212" s="15"/>
      <c r="J212" s="15"/>
      <c r="K212" s="15">
        <f t="shared" si="23"/>
        <v>0</v>
      </c>
      <c r="L212" s="15">
        <f t="shared" si="24"/>
        <v>0</v>
      </c>
      <c r="M212" s="15">
        <f t="shared" si="27"/>
        <v>451443</v>
      </c>
      <c r="N212" s="15">
        <f t="shared" si="27"/>
        <v>451443</v>
      </c>
      <c r="O212" s="15">
        <f t="shared" si="25"/>
        <v>0</v>
      </c>
      <c r="P212" s="15">
        <f t="shared" si="26"/>
        <v>100</v>
      </c>
    </row>
    <row r="213" spans="1:16" ht="16.5" x14ac:dyDescent="0.2">
      <c r="A213" s="13" t="s">
        <v>197</v>
      </c>
      <c r="B213" s="13" t="s">
        <v>33</v>
      </c>
      <c r="C213" s="18" t="s">
        <v>155</v>
      </c>
      <c r="D213" s="19" t="s">
        <v>156</v>
      </c>
      <c r="E213" s="15">
        <v>10692</v>
      </c>
      <c r="F213" s="15">
        <v>0</v>
      </c>
      <c r="G213" s="15">
        <f t="shared" si="21"/>
        <v>-10692</v>
      </c>
      <c r="H213" s="15">
        <f t="shared" si="22"/>
        <v>0</v>
      </c>
      <c r="I213" s="15"/>
      <c r="J213" s="15"/>
      <c r="K213" s="15">
        <f t="shared" si="23"/>
        <v>0</v>
      </c>
      <c r="L213" s="15">
        <f t="shared" si="24"/>
        <v>0</v>
      </c>
      <c r="M213" s="15">
        <f t="shared" si="27"/>
        <v>10692</v>
      </c>
      <c r="N213" s="15">
        <f t="shared" si="27"/>
        <v>0</v>
      </c>
      <c r="O213" s="15">
        <f t="shared" si="25"/>
        <v>-10692</v>
      </c>
      <c r="P213" s="15">
        <f t="shared" si="26"/>
        <v>0</v>
      </c>
    </row>
    <row r="214" spans="1:16" ht="57.75" x14ac:dyDescent="0.2">
      <c r="A214" s="13" t="s">
        <v>197</v>
      </c>
      <c r="B214" s="13" t="s">
        <v>33</v>
      </c>
      <c r="C214" s="18" t="s">
        <v>176</v>
      </c>
      <c r="D214" s="19" t="s">
        <v>177</v>
      </c>
      <c r="E214" s="15">
        <v>178509</v>
      </c>
      <c r="F214" s="15">
        <v>0</v>
      </c>
      <c r="G214" s="15">
        <f t="shared" si="21"/>
        <v>-178509</v>
      </c>
      <c r="H214" s="15">
        <f t="shared" si="22"/>
        <v>0</v>
      </c>
      <c r="I214" s="15"/>
      <c r="J214" s="15"/>
      <c r="K214" s="15">
        <f t="shared" si="23"/>
        <v>0</v>
      </c>
      <c r="L214" s="15">
        <f t="shared" si="24"/>
        <v>0</v>
      </c>
      <c r="M214" s="15">
        <f t="shared" si="27"/>
        <v>178509</v>
      </c>
      <c r="N214" s="15">
        <f t="shared" si="27"/>
        <v>0</v>
      </c>
      <c r="O214" s="15">
        <f t="shared" si="25"/>
        <v>-178509</v>
      </c>
      <c r="P214" s="15">
        <f t="shared" si="26"/>
        <v>0</v>
      </c>
    </row>
    <row r="215" spans="1:16" ht="57.75" x14ac:dyDescent="0.2">
      <c r="A215" s="13" t="s">
        <v>197</v>
      </c>
      <c r="B215" s="13" t="s">
        <v>33</v>
      </c>
      <c r="C215" s="18" t="s">
        <v>178</v>
      </c>
      <c r="D215" s="19" t="s">
        <v>179</v>
      </c>
      <c r="E215" s="15">
        <v>178509</v>
      </c>
      <c r="F215" s="15">
        <v>0</v>
      </c>
      <c r="G215" s="15">
        <f t="shared" si="21"/>
        <v>-178509</v>
      </c>
      <c r="H215" s="15">
        <f t="shared" si="22"/>
        <v>0</v>
      </c>
      <c r="I215" s="15"/>
      <c r="J215" s="15"/>
      <c r="K215" s="15">
        <f t="shared" si="23"/>
        <v>0</v>
      </c>
      <c r="L215" s="15">
        <f t="shared" si="24"/>
        <v>0</v>
      </c>
      <c r="M215" s="15">
        <f t="shared" si="27"/>
        <v>178509</v>
      </c>
      <c r="N215" s="15">
        <f t="shared" si="27"/>
        <v>0</v>
      </c>
      <c r="O215" s="15">
        <f t="shared" si="25"/>
        <v>-178509</v>
      </c>
      <c r="P215" s="15">
        <f t="shared" si="26"/>
        <v>0</v>
      </c>
    </row>
    <row r="216" spans="1:16" ht="18" x14ac:dyDescent="0.2">
      <c r="A216" s="23"/>
      <c r="B216" s="23"/>
      <c r="C216" s="24">
        <v>3000</v>
      </c>
      <c r="D216" s="25" t="s">
        <v>180</v>
      </c>
      <c r="E216" s="26"/>
      <c r="F216" s="26"/>
      <c r="G216" s="15">
        <f t="shared" si="21"/>
        <v>0</v>
      </c>
      <c r="H216" s="15">
        <f t="shared" si="22"/>
        <v>0</v>
      </c>
      <c r="I216" s="15">
        <v>400000</v>
      </c>
      <c r="J216" s="15">
        <v>399750</v>
      </c>
      <c r="K216" s="15">
        <f t="shared" si="23"/>
        <v>-250</v>
      </c>
      <c r="L216" s="15">
        <f t="shared" si="24"/>
        <v>99.9</v>
      </c>
      <c r="M216" s="15">
        <f t="shared" si="27"/>
        <v>400000</v>
      </c>
      <c r="N216" s="15">
        <f t="shared" si="27"/>
        <v>399750</v>
      </c>
      <c r="O216" s="15">
        <f t="shared" si="25"/>
        <v>-250</v>
      </c>
      <c r="P216" s="15">
        <f t="shared" si="26"/>
        <v>99.9</v>
      </c>
    </row>
    <row r="217" spans="1:16" ht="41.25" x14ac:dyDescent="0.2">
      <c r="A217" s="13"/>
      <c r="B217" s="13"/>
      <c r="C217" s="18">
        <v>3110</v>
      </c>
      <c r="D217" s="19" t="s">
        <v>168</v>
      </c>
      <c r="E217" s="15"/>
      <c r="F217" s="15"/>
      <c r="G217" s="15">
        <f t="shared" si="21"/>
        <v>0</v>
      </c>
      <c r="H217" s="15">
        <f t="shared" si="22"/>
        <v>0</v>
      </c>
      <c r="I217" s="15">
        <v>400000</v>
      </c>
      <c r="J217" s="15">
        <v>399750</v>
      </c>
      <c r="K217" s="15">
        <f t="shared" si="23"/>
        <v>-250</v>
      </c>
      <c r="L217" s="15">
        <f t="shared" si="24"/>
        <v>99.9</v>
      </c>
      <c r="M217" s="15">
        <f t="shared" si="27"/>
        <v>400000</v>
      </c>
      <c r="N217" s="15">
        <f t="shared" si="27"/>
        <v>399750</v>
      </c>
      <c r="O217" s="15">
        <f t="shared" si="25"/>
        <v>-250</v>
      </c>
      <c r="P217" s="15">
        <f t="shared" si="26"/>
        <v>99.9</v>
      </c>
    </row>
    <row r="218" spans="1:16" ht="136.5" x14ac:dyDescent="0.2">
      <c r="A218" s="13" t="s">
        <v>198</v>
      </c>
      <c r="B218" s="13" t="s">
        <v>35</v>
      </c>
      <c r="C218" s="13" t="s">
        <v>138</v>
      </c>
      <c r="D218" s="14" t="s">
        <v>34</v>
      </c>
      <c r="E218" s="15">
        <v>200280</v>
      </c>
      <c r="F218" s="15">
        <v>119776.34</v>
      </c>
      <c r="G218" s="15">
        <f t="shared" si="21"/>
        <v>-80503.66</v>
      </c>
      <c r="H218" s="15">
        <f t="shared" si="22"/>
        <v>59.8</v>
      </c>
      <c r="I218" s="15"/>
      <c r="J218" s="15"/>
      <c r="K218" s="15">
        <f t="shared" si="23"/>
        <v>0</v>
      </c>
      <c r="L218" s="15">
        <f t="shared" si="24"/>
        <v>0</v>
      </c>
      <c r="M218" s="15">
        <f t="shared" si="27"/>
        <v>200280</v>
      </c>
      <c r="N218" s="15">
        <f t="shared" si="27"/>
        <v>119776.34</v>
      </c>
      <c r="O218" s="15">
        <f t="shared" si="25"/>
        <v>-80503.66</v>
      </c>
      <c r="P218" s="15">
        <f t="shared" si="26"/>
        <v>59.8</v>
      </c>
    </row>
    <row r="219" spans="1:16" ht="19.5" x14ac:dyDescent="0.2">
      <c r="A219" s="13" t="s">
        <v>198</v>
      </c>
      <c r="B219" s="13" t="s">
        <v>35</v>
      </c>
      <c r="C219" s="13" t="s">
        <v>139</v>
      </c>
      <c r="D219" s="16" t="s">
        <v>140</v>
      </c>
      <c r="E219" s="15">
        <v>200280</v>
      </c>
      <c r="F219" s="15">
        <v>119776.34</v>
      </c>
      <c r="G219" s="15">
        <f t="shared" si="21"/>
        <v>-80503.66</v>
      </c>
      <c r="H219" s="15">
        <f t="shared" si="22"/>
        <v>59.8</v>
      </c>
      <c r="I219" s="15"/>
      <c r="J219" s="15"/>
      <c r="K219" s="15">
        <f t="shared" si="23"/>
        <v>0</v>
      </c>
      <c r="L219" s="15">
        <f t="shared" si="24"/>
        <v>0</v>
      </c>
      <c r="M219" s="15">
        <f t="shared" si="27"/>
        <v>200280</v>
      </c>
      <c r="N219" s="15">
        <f t="shared" si="27"/>
        <v>119776.34</v>
      </c>
      <c r="O219" s="15">
        <f t="shared" si="25"/>
        <v>-80503.66</v>
      </c>
      <c r="P219" s="15">
        <f t="shared" si="26"/>
        <v>59.8</v>
      </c>
    </row>
    <row r="220" spans="1:16" ht="29.25" x14ac:dyDescent="0.2">
      <c r="A220" s="13" t="s">
        <v>198</v>
      </c>
      <c r="B220" s="13" t="s">
        <v>35</v>
      </c>
      <c r="C220" s="13" t="s">
        <v>141</v>
      </c>
      <c r="D220" s="17" t="s">
        <v>142</v>
      </c>
      <c r="E220" s="15">
        <v>132864</v>
      </c>
      <c r="F220" s="15">
        <v>52360.34</v>
      </c>
      <c r="G220" s="15">
        <f t="shared" si="21"/>
        <v>-80503.66</v>
      </c>
      <c r="H220" s="15">
        <f t="shared" si="22"/>
        <v>39.4</v>
      </c>
      <c r="I220" s="15"/>
      <c r="J220" s="15"/>
      <c r="K220" s="15">
        <f t="shared" si="23"/>
        <v>0</v>
      </c>
      <c r="L220" s="15">
        <f t="shared" si="24"/>
        <v>0</v>
      </c>
      <c r="M220" s="15">
        <f t="shared" si="27"/>
        <v>132864</v>
      </c>
      <c r="N220" s="15">
        <f t="shared" si="27"/>
        <v>52360.34</v>
      </c>
      <c r="O220" s="15">
        <f t="shared" si="25"/>
        <v>-80503.66</v>
      </c>
      <c r="P220" s="15">
        <f t="shared" si="26"/>
        <v>39.4</v>
      </c>
    </row>
    <row r="221" spans="1:16" x14ac:dyDescent="0.2">
      <c r="A221" s="13" t="s">
        <v>198</v>
      </c>
      <c r="B221" s="13" t="s">
        <v>35</v>
      </c>
      <c r="C221" s="18" t="s">
        <v>143</v>
      </c>
      <c r="D221" s="19" t="s">
        <v>144</v>
      </c>
      <c r="E221" s="15">
        <v>108905</v>
      </c>
      <c r="F221" s="15">
        <v>43488.56</v>
      </c>
      <c r="G221" s="15">
        <f t="shared" si="21"/>
        <v>-65416.44</v>
      </c>
      <c r="H221" s="15">
        <f t="shared" si="22"/>
        <v>39.9</v>
      </c>
      <c r="I221" s="15"/>
      <c r="J221" s="15"/>
      <c r="K221" s="15">
        <f t="shared" si="23"/>
        <v>0</v>
      </c>
      <c r="L221" s="15">
        <f t="shared" si="24"/>
        <v>0</v>
      </c>
      <c r="M221" s="15">
        <f t="shared" si="27"/>
        <v>108905</v>
      </c>
      <c r="N221" s="15">
        <f t="shared" si="27"/>
        <v>43488.56</v>
      </c>
      <c r="O221" s="15">
        <f t="shared" si="25"/>
        <v>-65416.44</v>
      </c>
      <c r="P221" s="15">
        <f t="shared" si="26"/>
        <v>39.9</v>
      </c>
    </row>
    <row r="222" spans="1:16" ht="16.5" x14ac:dyDescent="0.2">
      <c r="A222" s="13" t="s">
        <v>198</v>
      </c>
      <c r="B222" s="13" t="s">
        <v>35</v>
      </c>
      <c r="C222" s="18" t="s">
        <v>145</v>
      </c>
      <c r="D222" s="19" t="s">
        <v>146</v>
      </c>
      <c r="E222" s="15">
        <v>108905</v>
      </c>
      <c r="F222" s="15">
        <v>43488.56</v>
      </c>
      <c r="G222" s="15">
        <f t="shared" si="21"/>
        <v>-65416.44</v>
      </c>
      <c r="H222" s="15">
        <f t="shared" si="22"/>
        <v>39.9</v>
      </c>
      <c r="I222" s="15"/>
      <c r="J222" s="15"/>
      <c r="K222" s="15">
        <f t="shared" si="23"/>
        <v>0</v>
      </c>
      <c r="L222" s="15">
        <f t="shared" si="24"/>
        <v>0</v>
      </c>
      <c r="M222" s="15">
        <f t="shared" si="27"/>
        <v>108905</v>
      </c>
      <c r="N222" s="15">
        <f t="shared" si="27"/>
        <v>43488.56</v>
      </c>
      <c r="O222" s="15">
        <f t="shared" si="25"/>
        <v>-65416.44</v>
      </c>
      <c r="P222" s="15">
        <f t="shared" si="26"/>
        <v>39.9</v>
      </c>
    </row>
    <row r="223" spans="1:16" ht="16.5" x14ac:dyDescent="0.2">
      <c r="A223" s="13" t="s">
        <v>198</v>
      </c>
      <c r="B223" s="13" t="s">
        <v>35</v>
      </c>
      <c r="C223" s="18" t="s">
        <v>147</v>
      </c>
      <c r="D223" s="19" t="s">
        <v>148</v>
      </c>
      <c r="E223" s="15">
        <v>23959</v>
      </c>
      <c r="F223" s="15">
        <v>8871.7800000000007</v>
      </c>
      <c r="G223" s="15">
        <f t="shared" si="21"/>
        <v>-15087.22</v>
      </c>
      <c r="H223" s="15">
        <f t="shared" si="22"/>
        <v>37</v>
      </c>
      <c r="I223" s="15"/>
      <c r="J223" s="15"/>
      <c r="K223" s="15">
        <f t="shared" si="23"/>
        <v>0</v>
      </c>
      <c r="L223" s="15">
        <f t="shared" si="24"/>
        <v>0</v>
      </c>
      <c r="M223" s="15">
        <f t="shared" si="27"/>
        <v>23959</v>
      </c>
      <c r="N223" s="15">
        <f t="shared" si="27"/>
        <v>8871.7800000000007</v>
      </c>
      <c r="O223" s="15">
        <f t="shared" si="25"/>
        <v>-15087.22</v>
      </c>
      <c r="P223" s="15">
        <f t="shared" si="26"/>
        <v>37</v>
      </c>
    </row>
    <row r="224" spans="1:16" ht="19.5" x14ac:dyDescent="0.2">
      <c r="A224" s="13" t="s">
        <v>198</v>
      </c>
      <c r="B224" s="13" t="s">
        <v>35</v>
      </c>
      <c r="C224" s="13" t="s">
        <v>149</v>
      </c>
      <c r="D224" s="17" t="s">
        <v>150</v>
      </c>
      <c r="E224" s="15">
        <v>67416</v>
      </c>
      <c r="F224" s="15">
        <v>67416</v>
      </c>
      <c r="G224" s="15">
        <f t="shared" si="21"/>
        <v>0</v>
      </c>
      <c r="H224" s="15">
        <f t="shared" si="22"/>
        <v>100</v>
      </c>
      <c r="I224" s="15"/>
      <c r="J224" s="15"/>
      <c r="K224" s="15">
        <f t="shared" si="23"/>
        <v>0</v>
      </c>
      <c r="L224" s="15">
        <f t="shared" si="24"/>
        <v>0</v>
      </c>
      <c r="M224" s="15">
        <f t="shared" si="27"/>
        <v>67416</v>
      </c>
      <c r="N224" s="15">
        <f t="shared" si="27"/>
        <v>67416</v>
      </c>
      <c r="O224" s="15">
        <f t="shared" si="25"/>
        <v>0</v>
      </c>
      <c r="P224" s="15">
        <f t="shared" si="26"/>
        <v>100</v>
      </c>
    </row>
    <row r="225" spans="1:16" ht="33" x14ac:dyDescent="0.2">
      <c r="A225" s="13" t="s">
        <v>198</v>
      </c>
      <c r="B225" s="13" t="s">
        <v>35</v>
      </c>
      <c r="C225" s="18" t="s">
        <v>151</v>
      </c>
      <c r="D225" s="19" t="s">
        <v>152</v>
      </c>
      <c r="E225" s="15">
        <v>67416</v>
      </c>
      <c r="F225" s="15">
        <v>67416</v>
      </c>
      <c r="G225" s="15">
        <f t="shared" si="21"/>
        <v>0</v>
      </c>
      <c r="H225" s="15">
        <f t="shared" si="22"/>
        <v>100</v>
      </c>
      <c r="I225" s="15"/>
      <c r="J225" s="15"/>
      <c r="K225" s="15">
        <f t="shared" si="23"/>
        <v>0</v>
      </c>
      <c r="L225" s="15">
        <f t="shared" si="24"/>
        <v>0</v>
      </c>
      <c r="M225" s="15">
        <f t="shared" si="27"/>
        <v>67416</v>
      </c>
      <c r="N225" s="15">
        <f t="shared" si="27"/>
        <v>67416</v>
      </c>
      <c r="O225" s="15">
        <f t="shared" si="25"/>
        <v>0</v>
      </c>
      <c r="P225" s="15">
        <f t="shared" si="26"/>
        <v>100</v>
      </c>
    </row>
    <row r="226" spans="1:16" ht="19.5" x14ac:dyDescent="0.2">
      <c r="A226" s="13" t="s">
        <v>139</v>
      </c>
      <c r="B226" s="13" t="s">
        <v>0</v>
      </c>
      <c r="C226" s="13" t="s">
        <v>138</v>
      </c>
      <c r="D226" s="14" t="s">
        <v>36</v>
      </c>
      <c r="E226" s="15">
        <v>5039010</v>
      </c>
      <c r="F226" s="15">
        <v>4307438.99</v>
      </c>
      <c r="G226" s="15">
        <f t="shared" si="21"/>
        <v>-731571.00999999978</v>
      </c>
      <c r="H226" s="15">
        <f t="shared" si="22"/>
        <v>85.5</v>
      </c>
      <c r="I226" s="15"/>
      <c r="J226" s="15"/>
      <c r="K226" s="15">
        <f t="shared" si="23"/>
        <v>0</v>
      </c>
      <c r="L226" s="15">
        <f t="shared" si="24"/>
        <v>0</v>
      </c>
      <c r="M226" s="15">
        <f t="shared" si="27"/>
        <v>5039010</v>
      </c>
      <c r="N226" s="15">
        <f t="shared" si="27"/>
        <v>4307438.99</v>
      </c>
      <c r="O226" s="15">
        <f t="shared" si="25"/>
        <v>-731571.00999999978</v>
      </c>
      <c r="P226" s="15">
        <f t="shared" si="26"/>
        <v>85.5</v>
      </c>
    </row>
    <row r="227" spans="1:16" ht="19.5" x14ac:dyDescent="0.2">
      <c r="A227" s="13" t="s">
        <v>139</v>
      </c>
      <c r="B227" s="13" t="s">
        <v>0</v>
      </c>
      <c r="C227" s="13" t="s">
        <v>139</v>
      </c>
      <c r="D227" s="16" t="s">
        <v>140</v>
      </c>
      <c r="E227" s="15">
        <v>5039010</v>
      </c>
      <c r="F227" s="15">
        <v>4307438.99</v>
      </c>
      <c r="G227" s="15">
        <f t="shared" si="21"/>
        <v>-731571.00999999978</v>
      </c>
      <c r="H227" s="15">
        <f t="shared" si="22"/>
        <v>85.5</v>
      </c>
      <c r="I227" s="15"/>
      <c r="J227" s="15"/>
      <c r="K227" s="15">
        <f t="shared" si="23"/>
        <v>0</v>
      </c>
      <c r="L227" s="15">
        <f t="shared" si="24"/>
        <v>0</v>
      </c>
      <c r="M227" s="15">
        <f t="shared" si="27"/>
        <v>5039010</v>
      </c>
      <c r="N227" s="15">
        <f t="shared" si="27"/>
        <v>4307438.99</v>
      </c>
      <c r="O227" s="15">
        <f t="shared" si="25"/>
        <v>-731571.00999999978</v>
      </c>
      <c r="P227" s="15">
        <f t="shared" si="26"/>
        <v>85.5</v>
      </c>
    </row>
    <row r="228" spans="1:16" ht="19.5" x14ac:dyDescent="0.2">
      <c r="A228" s="13" t="s">
        <v>139</v>
      </c>
      <c r="B228" s="13" t="s">
        <v>0</v>
      </c>
      <c r="C228" s="13" t="s">
        <v>199</v>
      </c>
      <c r="D228" s="17" t="s">
        <v>200</v>
      </c>
      <c r="E228" s="15">
        <v>5039010</v>
      </c>
      <c r="F228" s="15">
        <v>4307438.99</v>
      </c>
      <c r="G228" s="15">
        <f t="shared" si="21"/>
        <v>-731571.00999999978</v>
      </c>
      <c r="H228" s="15">
        <f t="shared" si="22"/>
        <v>85.5</v>
      </c>
      <c r="I228" s="15"/>
      <c r="J228" s="15"/>
      <c r="K228" s="15">
        <f t="shared" si="23"/>
        <v>0</v>
      </c>
      <c r="L228" s="15">
        <f t="shared" si="24"/>
        <v>0</v>
      </c>
      <c r="M228" s="15">
        <f t="shared" si="27"/>
        <v>5039010</v>
      </c>
      <c r="N228" s="15">
        <f t="shared" si="27"/>
        <v>4307438.99</v>
      </c>
      <c r="O228" s="15">
        <f t="shared" si="25"/>
        <v>-731571.00999999978</v>
      </c>
      <c r="P228" s="15">
        <f t="shared" si="26"/>
        <v>85.5</v>
      </c>
    </row>
    <row r="229" spans="1:16" ht="49.5" x14ac:dyDescent="0.2">
      <c r="A229" s="13" t="s">
        <v>139</v>
      </c>
      <c r="B229" s="13" t="s">
        <v>0</v>
      </c>
      <c r="C229" s="18" t="s">
        <v>201</v>
      </c>
      <c r="D229" s="19" t="s">
        <v>202</v>
      </c>
      <c r="E229" s="15">
        <v>5039010</v>
      </c>
      <c r="F229" s="15">
        <v>4307438.99</v>
      </c>
      <c r="G229" s="15">
        <f t="shared" si="21"/>
        <v>-731571.00999999978</v>
      </c>
      <c r="H229" s="15">
        <f t="shared" si="22"/>
        <v>85.5</v>
      </c>
      <c r="I229" s="15"/>
      <c r="J229" s="15"/>
      <c r="K229" s="15">
        <f t="shared" si="23"/>
        <v>0</v>
      </c>
      <c r="L229" s="15">
        <f t="shared" si="24"/>
        <v>0</v>
      </c>
      <c r="M229" s="15">
        <f t="shared" si="27"/>
        <v>5039010</v>
      </c>
      <c r="N229" s="15">
        <f t="shared" si="27"/>
        <v>4307438.99</v>
      </c>
      <c r="O229" s="15">
        <f t="shared" si="25"/>
        <v>-731571.00999999978</v>
      </c>
      <c r="P229" s="15">
        <f t="shared" si="26"/>
        <v>85.5</v>
      </c>
    </row>
    <row r="230" spans="1:16" ht="18" x14ac:dyDescent="0.2">
      <c r="A230" s="27"/>
      <c r="B230" s="27"/>
      <c r="C230" s="28">
        <v>3000</v>
      </c>
      <c r="D230" s="29" t="s">
        <v>180</v>
      </c>
      <c r="E230" s="30"/>
      <c r="F230" s="30"/>
      <c r="G230" s="15">
        <f t="shared" si="21"/>
        <v>0</v>
      </c>
      <c r="H230" s="15">
        <f t="shared" si="22"/>
        <v>0</v>
      </c>
      <c r="I230" s="15">
        <v>6844970</v>
      </c>
      <c r="J230" s="15">
        <v>6844970</v>
      </c>
      <c r="K230" s="15">
        <f t="shared" si="23"/>
        <v>0</v>
      </c>
      <c r="L230" s="15">
        <f t="shared" si="24"/>
        <v>100</v>
      </c>
      <c r="M230" s="15">
        <f t="shared" si="27"/>
        <v>6844970</v>
      </c>
      <c r="N230" s="15">
        <f t="shared" si="27"/>
        <v>6844970</v>
      </c>
      <c r="O230" s="15">
        <f t="shared" si="25"/>
        <v>0</v>
      </c>
      <c r="P230" s="15">
        <f t="shared" si="26"/>
        <v>100</v>
      </c>
    </row>
    <row r="231" spans="1:16" ht="41.25" x14ac:dyDescent="0.2">
      <c r="A231" s="27"/>
      <c r="B231" s="27"/>
      <c r="C231" s="31">
        <v>3210</v>
      </c>
      <c r="D231" s="32" t="s">
        <v>203</v>
      </c>
      <c r="E231" s="30"/>
      <c r="F231" s="30"/>
      <c r="G231" s="15">
        <f t="shared" si="21"/>
        <v>0</v>
      </c>
      <c r="H231" s="15">
        <f t="shared" si="22"/>
        <v>0</v>
      </c>
      <c r="I231" s="15">
        <v>6844970</v>
      </c>
      <c r="J231" s="15">
        <v>6844970</v>
      </c>
      <c r="K231" s="15">
        <f t="shared" si="23"/>
        <v>0</v>
      </c>
      <c r="L231" s="15">
        <f t="shared" si="24"/>
        <v>100</v>
      </c>
      <c r="M231" s="15">
        <f t="shared" si="27"/>
        <v>6844970</v>
      </c>
      <c r="N231" s="15">
        <f t="shared" si="27"/>
        <v>6844970</v>
      </c>
      <c r="O231" s="15">
        <f t="shared" si="25"/>
        <v>0</v>
      </c>
      <c r="P231" s="15">
        <f t="shared" si="26"/>
        <v>100</v>
      </c>
    </row>
    <row r="232" spans="1:16" ht="48.75" x14ac:dyDescent="0.2">
      <c r="A232" s="13" t="s">
        <v>204</v>
      </c>
      <c r="B232" s="13" t="s">
        <v>38</v>
      </c>
      <c r="C232" s="13" t="s">
        <v>138</v>
      </c>
      <c r="D232" s="14" t="s">
        <v>37</v>
      </c>
      <c r="E232" s="15">
        <v>3545640</v>
      </c>
      <c r="F232" s="15">
        <v>3033515.07</v>
      </c>
      <c r="G232" s="15">
        <f t="shared" si="21"/>
        <v>-512124.93000000017</v>
      </c>
      <c r="H232" s="15">
        <f t="shared" si="22"/>
        <v>85.6</v>
      </c>
      <c r="I232" s="15">
        <v>6844970</v>
      </c>
      <c r="J232" s="15">
        <v>6844970</v>
      </c>
      <c r="K232" s="15">
        <f t="shared" si="23"/>
        <v>0</v>
      </c>
      <c r="L232" s="15">
        <f t="shared" si="24"/>
        <v>100</v>
      </c>
      <c r="M232" s="15">
        <f t="shared" si="27"/>
        <v>10390610</v>
      </c>
      <c r="N232" s="15">
        <f t="shared" si="27"/>
        <v>9878485.0700000003</v>
      </c>
      <c r="O232" s="15">
        <f t="shared" si="25"/>
        <v>-512124.9299999997</v>
      </c>
      <c r="P232" s="15">
        <f t="shared" si="26"/>
        <v>95.1</v>
      </c>
    </row>
    <row r="233" spans="1:16" ht="19.5" x14ac:dyDescent="0.2">
      <c r="A233" s="13" t="s">
        <v>204</v>
      </c>
      <c r="B233" s="13" t="s">
        <v>38</v>
      </c>
      <c r="C233" s="13" t="s">
        <v>139</v>
      </c>
      <c r="D233" s="16" t="s">
        <v>140</v>
      </c>
      <c r="E233" s="15">
        <v>3545640</v>
      </c>
      <c r="F233" s="15">
        <v>3033515.07</v>
      </c>
      <c r="G233" s="15">
        <f t="shared" si="21"/>
        <v>-512124.93000000017</v>
      </c>
      <c r="H233" s="15">
        <f t="shared" si="22"/>
        <v>85.6</v>
      </c>
      <c r="I233" s="15"/>
      <c r="J233" s="15"/>
      <c r="K233" s="15">
        <f t="shared" si="23"/>
        <v>0</v>
      </c>
      <c r="L233" s="15">
        <f t="shared" si="24"/>
        <v>0</v>
      </c>
      <c r="M233" s="15">
        <f t="shared" si="27"/>
        <v>3545640</v>
      </c>
      <c r="N233" s="15">
        <f t="shared" si="27"/>
        <v>3033515.07</v>
      </c>
      <c r="O233" s="15">
        <f t="shared" si="25"/>
        <v>-512124.93000000017</v>
      </c>
      <c r="P233" s="15">
        <f t="shared" si="26"/>
        <v>85.6</v>
      </c>
    </row>
    <row r="234" spans="1:16" ht="19.5" x14ac:dyDescent="0.2">
      <c r="A234" s="13" t="s">
        <v>204</v>
      </c>
      <c r="B234" s="13" t="s">
        <v>38</v>
      </c>
      <c r="C234" s="13" t="s">
        <v>199</v>
      </c>
      <c r="D234" s="17" t="s">
        <v>200</v>
      </c>
      <c r="E234" s="15">
        <v>3545640</v>
      </c>
      <c r="F234" s="15">
        <v>3033515.07</v>
      </c>
      <c r="G234" s="15">
        <f t="shared" si="21"/>
        <v>-512124.93000000017</v>
      </c>
      <c r="H234" s="15">
        <f t="shared" si="22"/>
        <v>85.6</v>
      </c>
      <c r="I234" s="15"/>
      <c r="J234" s="15"/>
      <c r="K234" s="15">
        <f t="shared" si="23"/>
        <v>0</v>
      </c>
      <c r="L234" s="15">
        <f t="shared" si="24"/>
        <v>0</v>
      </c>
      <c r="M234" s="15">
        <f t="shared" si="27"/>
        <v>3545640</v>
      </c>
      <c r="N234" s="15">
        <f t="shared" si="27"/>
        <v>3033515.07</v>
      </c>
      <c r="O234" s="15">
        <f t="shared" si="25"/>
        <v>-512124.93000000017</v>
      </c>
      <c r="P234" s="15">
        <f t="shared" si="26"/>
        <v>85.6</v>
      </c>
    </row>
    <row r="235" spans="1:16" ht="49.5" x14ac:dyDescent="0.2">
      <c r="A235" s="13" t="s">
        <v>204</v>
      </c>
      <c r="B235" s="13" t="s">
        <v>38</v>
      </c>
      <c r="C235" s="18" t="s">
        <v>201</v>
      </c>
      <c r="D235" s="19" t="s">
        <v>202</v>
      </c>
      <c r="E235" s="15">
        <v>3545640</v>
      </c>
      <c r="F235" s="15">
        <v>3033515.07</v>
      </c>
      <c r="G235" s="15">
        <f t="shared" si="21"/>
        <v>-512124.93000000017</v>
      </c>
      <c r="H235" s="15">
        <f t="shared" si="22"/>
        <v>85.6</v>
      </c>
      <c r="I235" s="15"/>
      <c r="J235" s="15"/>
      <c r="K235" s="15">
        <f t="shared" si="23"/>
        <v>0</v>
      </c>
      <c r="L235" s="15">
        <f t="shared" si="24"/>
        <v>0</v>
      </c>
      <c r="M235" s="15">
        <f t="shared" si="27"/>
        <v>3545640</v>
      </c>
      <c r="N235" s="15">
        <f t="shared" si="27"/>
        <v>3033515.07</v>
      </c>
      <c r="O235" s="15">
        <f t="shared" si="25"/>
        <v>-512124.93000000017</v>
      </c>
      <c r="P235" s="15">
        <f t="shared" si="26"/>
        <v>85.6</v>
      </c>
    </row>
    <row r="236" spans="1:16" ht="107.25" x14ac:dyDescent="0.2">
      <c r="A236" s="13" t="s">
        <v>145</v>
      </c>
      <c r="B236" s="13" t="s">
        <v>40</v>
      </c>
      <c r="C236" s="13" t="s">
        <v>138</v>
      </c>
      <c r="D236" s="14" t="s">
        <v>39</v>
      </c>
      <c r="E236" s="15">
        <v>1493370</v>
      </c>
      <c r="F236" s="15">
        <v>1273923.92</v>
      </c>
      <c r="G236" s="15">
        <f t="shared" si="21"/>
        <v>-219446.08000000007</v>
      </c>
      <c r="H236" s="15">
        <f t="shared" si="22"/>
        <v>85.3</v>
      </c>
      <c r="I236" s="15"/>
      <c r="J236" s="15"/>
      <c r="K236" s="15">
        <f t="shared" si="23"/>
        <v>0</v>
      </c>
      <c r="L236" s="15">
        <f t="shared" si="24"/>
        <v>0</v>
      </c>
      <c r="M236" s="15">
        <f t="shared" si="27"/>
        <v>1493370</v>
      </c>
      <c r="N236" s="15">
        <f t="shared" si="27"/>
        <v>1273923.92</v>
      </c>
      <c r="O236" s="15">
        <f t="shared" si="25"/>
        <v>-219446.08000000007</v>
      </c>
      <c r="P236" s="15">
        <f t="shared" si="26"/>
        <v>85.3</v>
      </c>
    </row>
    <row r="237" spans="1:16" ht="19.5" x14ac:dyDescent="0.2">
      <c r="A237" s="13" t="s">
        <v>145</v>
      </c>
      <c r="B237" s="13" t="s">
        <v>40</v>
      </c>
      <c r="C237" s="13" t="s">
        <v>139</v>
      </c>
      <c r="D237" s="16" t="s">
        <v>140</v>
      </c>
      <c r="E237" s="15">
        <v>1493370</v>
      </c>
      <c r="F237" s="15">
        <v>1273923.92</v>
      </c>
      <c r="G237" s="15">
        <f t="shared" si="21"/>
        <v>-219446.08000000007</v>
      </c>
      <c r="H237" s="15">
        <f t="shared" si="22"/>
        <v>85.3</v>
      </c>
      <c r="I237" s="15"/>
      <c r="J237" s="15"/>
      <c r="K237" s="15">
        <f t="shared" si="23"/>
        <v>0</v>
      </c>
      <c r="L237" s="15">
        <f t="shared" si="24"/>
        <v>0</v>
      </c>
      <c r="M237" s="15">
        <f t="shared" si="27"/>
        <v>1493370</v>
      </c>
      <c r="N237" s="15">
        <f t="shared" si="27"/>
        <v>1273923.92</v>
      </c>
      <c r="O237" s="15">
        <f t="shared" si="25"/>
        <v>-219446.08000000007</v>
      </c>
      <c r="P237" s="15">
        <f t="shared" si="26"/>
        <v>85.3</v>
      </c>
    </row>
    <row r="238" spans="1:16" ht="19.5" x14ac:dyDescent="0.2">
      <c r="A238" s="13" t="s">
        <v>145</v>
      </c>
      <c r="B238" s="13" t="s">
        <v>40</v>
      </c>
      <c r="C238" s="13" t="s">
        <v>199</v>
      </c>
      <c r="D238" s="17" t="s">
        <v>200</v>
      </c>
      <c r="E238" s="15">
        <v>1493370</v>
      </c>
      <c r="F238" s="15">
        <v>1273923.92</v>
      </c>
      <c r="G238" s="15">
        <f t="shared" si="21"/>
        <v>-219446.08000000007</v>
      </c>
      <c r="H238" s="15">
        <f t="shared" si="22"/>
        <v>85.3</v>
      </c>
      <c r="I238" s="15"/>
      <c r="J238" s="15"/>
      <c r="K238" s="15">
        <f t="shared" si="23"/>
        <v>0</v>
      </c>
      <c r="L238" s="15">
        <f t="shared" si="24"/>
        <v>0</v>
      </c>
      <c r="M238" s="15">
        <f t="shared" si="27"/>
        <v>1493370</v>
      </c>
      <c r="N238" s="15">
        <f t="shared" si="27"/>
        <v>1273923.92</v>
      </c>
      <c r="O238" s="15">
        <f t="shared" si="25"/>
        <v>-219446.08000000007</v>
      </c>
      <c r="P238" s="15">
        <f t="shared" si="26"/>
        <v>85.3</v>
      </c>
    </row>
    <row r="239" spans="1:16" ht="49.5" x14ac:dyDescent="0.2">
      <c r="A239" s="13" t="s">
        <v>145</v>
      </c>
      <c r="B239" s="13" t="s">
        <v>40</v>
      </c>
      <c r="C239" s="18" t="s">
        <v>201</v>
      </c>
      <c r="D239" s="19" t="s">
        <v>202</v>
      </c>
      <c r="E239" s="15">
        <v>1493370</v>
      </c>
      <c r="F239" s="15">
        <v>1273923.92</v>
      </c>
      <c r="G239" s="15">
        <f t="shared" si="21"/>
        <v>-219446.08000000007</v>
      </c>
      <c r="H239" s="15">
        <f t="shared" si="22"/>
        <v>85.3</v>
      </c>
      <c r="I239" s="15"/>
      <c r="J239" s="15"/>
      <c r="K239" s="15">
        <f t="shared" si="23"/>
        <v>0</v>
      </c>
      <c r="L239" s="15">
        <f t="shared" si="24"/>
        <v>0</v>
      </c>
      <c r="M239" s="15">
        <f t="shared" si="27"/>
        <v>1493370</v>
      </c>
      <c r="N239" s="15">
        <f t="shared" si="27"/>
        <v>1273923.92</v>
      </c>
      <c r="O239" s="15">
        <f t="shared" si="25"/>
        <v>-219446.08000000007</v>
      </c>
      <c r="P239" s="15">
        <f t="shared" si="26"/>
        <v>85.3</v>
      </c>
    </row>
    <row r="240" spans="1:16" ht="39" x14ac:dyDescent="0.2">
      <c r="A240" s="13" t="s">
        <v>205</v>
      </c>
      <c r="B240" s="13" t="s">
        <v>0</v>
      </c>
      <c r="C240" s="13" t="s">
        <v>138</v>
      </c>
      <c r="D240" s="14" t="s">
        <v>41</v>
      </c>
      <c r="E240" s="15">
        <v>7259361</v>
      </c>
      <c r="F240" s="15">
        <v>7166302</v>
      </c>
      <c r="G240" s="15">
        <f t="shared" si="21"/>
        <v>-93059</v>
      </c>
      <c r="H240" s="15">
        <f t="shared" si="22"/>
        <v>98.7</v>
      </c>
      <c r="I240" s="15">
        <v>431254.91</v>
      </c>
      <c r="J240" s="15">
        <v>296382.28000000003</v>
      </c>
      <c r="K240" s="15">
        <f t="shared" si="23"/>
        <v>-134872.62999999995</v>
      </c>
      <c r="L240" s="15">
        <f t="shared" si="24"/>
        <v>68.7</v>
      </c>
      <c r="M240" s="15">
        <f t="shared" si="27"/>
        <v>7690615.9100000001</v>
      </c>
      <c r="N240" s="15">
        <f t="shared" si="27"/>
        <v>7462684.2800000003</v>
      </c>
      <c r="O240" s="15">
        <f t="shared" si="25"/>
        <v>-227931.62999999989</v>
      </c>
      <c r="P240" s="15">
        <f t="shared" si="26"/>
        <v>97</v>
      </c>
    </row>
    <row r="241" spans="1:16" ht="19.5" x14ac:dyDescent="0.2">
      <c r="A241" s="13" t="s">
        <v>205</v>
      </c>
      <c r="B241" s="13" t="s">
        <v>0</v>
      </c>
      <c r="C241" s="13" t="s">
        <v>139</v>
      </c>
      <c r="D241" s="16" t="s">
        <v>140</v>
      </c>
      <c r="E241" s="15">
        <v>7259361</v>
      </c>
      <c r="F241" s="15">
        <v>7166302</v>
      </c>
      <c r="G241" s="15">
        <f t="shared" si="21"/>
        <v>-93059</v>
      </c>
      <c r="H241" s="15">
        <f t="shared" si="22"/>
        <v>98.7</v>
      </c>
      <c r="I241" s="15">
        <v>331254.90999999997</v>
      </c>
      <c r="J241" s="15">
        <v>296382.28000000003</v>
      </c>
      <c r="K241" s="15">
        <f t="shared" si="23"/>
        <v>-34872.629999999946</v>
      </c>
      <c r="L241" s="15">
        <f t="shared" si="24"/>
        <v>89.5</v>
      </c>
      <c r="M241" s="15">
        <f t="shared" si="27"/>
        <v>7590615.9100000001</v>
      </c>
      <c r="N241" s="15">
        <f t="shared" si="27"/>
        <v>7462684.2800000003</v>
      </c>
      <c r="O241" s="15">
        <f t="shared" si="25"/>
        <v>-127931.62999999989</v>
      </c>
      <c r="P241" s="15">
        <f t="shared" si="26"/>
        <v>98.3</v>
      </c>
    </row>
    <row r="242" spans="1:16" ht="29.25" x14ac:dyDescent="0.2">
      <c r="A242" s="13" t="s">
        <v>205</v>
      </c>
      <c r="B242" s="13" t="s">
        <v>0</v>
      </c>
      <c r="C242" s="13" t="s">
        <v>141</v>
      </c>
      <c r="D242" s="17" t="s">
        <v>142</v>
      </c>
      <c r="E242" s="15">
        <v>5725855.1399999997</v>
      </c>
      <c r="F242" s="15">
        <v>5663005.6799999997</v>
      </c>
      <c r="G242" s="15">
        <f t="shared" si="21"/>
        <v>-62849.459999999963</v>
      </c>
      <c r="H242" s="15">
        <f t="shared" si="22"/>
        <v>98.9</v>
      </c>
      <c r="I242" s="15">
        <v>72410.39</v>
      </c>
      <c r="J242" s="15">
        <v>72410.39</v>
      </c>
      <c r="K242" s="15">
        <f t="shared" si="23"/>
        <v>0</v>
      </c>
      <c r="L242" s="15">
        <f t="shared" si="24"/>
        <v>100</v>
      </c>
      <c r="M242" s="15">
        <f t="shared" si="27"/>
        <v>5798265.5299999993</v>
      </c>
      <c r="N242" s="15">
        <f t="shared" si="27"/>
        <v>5735416.0699999994</v>
      </c>
      <c r="O242" s="15">
        <f t="shared" si="25"/>
        <v>-62849.459999999963</v>
      </c>
      <c r="P242" s="15">
        <f t="shared" si="26"/>
        <v>98.9</v>
      </c>
    </row>
    <row r="243" spans="1:16" x14ac:dyDescent="0.2">
      <c r="A243" s="13" t="s">
        <v>205</v>
      </c>
      <c r="B243" s="13" t="s">
        <v>0</v>
      </c>
      <c r="C243" s="18" t="s">
        <v>143</v>
      </c>
      <c r="D243" s="19" t="s">
        <v>144</v>
      </c>
      <c r="E243" s="15">
        <v>4693179.8600000003</v>
      </c>
      <c r="F243" s="15">
        <v>4689812.21</v>
      </c>
      <c r="G243" s="15">
        <f t="shared" si="21"/>
        <v>-3367.6500000003725</v>
      </c>
      <c r="H243" s="15">
        <f t="shared" si="22"/>
        <v>99.9</v>
      </c>
      <c r="I243" s="15">
        <v>58644.78</v>
      </c>
      <c r="J243" s="15">
        <v>58644.78</v>
      </c>
      <c r="K243" s="15">
        <f t="shared" si="23"/>
        <v>0</v>
      </c>
      <c r="L243" s="15">
        <f t="shared" si="24"/>
        <v>100</v>
      </c>
      <c r="M243" s="15">
        <f t="shared" si="27"/>
        <v>4751824.6400000006</v>
      </c>
      <c r="N243" s="15">
        <f t="shared" si="27"/>
        <v>4748456.99</v>
      </c>
      <c r="O243" s="15">
        <f t="shared" si="25"/>
        <v>-3367.6500000003725</v>
      </c>
      <c r="P243" s="15">
        <f t="shared" si="26"/>
        <v>99.9</v>
      </c>
    </row>
    <row r="244" spans="1:16" ht="16.5" x14ac:dyDescent="0.2">
      <c r="A244" s="13" t="s">
        <v>205</v>
      </c>
      <c r="B244" s="13" t="s">
        <v>0</v>
      </c>
      <c r="C244" s="18" t="s">
        <v>145</v>
      </c>
      <c r="D244" s="19" t="s">
        <v>146</v>
      </c>
      <c r="E244" s="15">
        <v>4693179.8600000003</v>
      </c>
      <c r="F244" s="15">
        <v>4689812.21</v>
      </c>
      <c r="G244" s="15">
        <f t="shared" si="21"/>
        <v>-3367.6500000003725</v>
      </c>
      <c r="H244" s="15">
        <f t="shared" si="22"/>
        <v>99.9</v>
      </c>
      <c r="I244" s="15">
        <v>58644.78</v>
      </c>
      <c r="J244" s="15">
        <v>58644.78</v>
      </c>
      <c r="K244" s="15">
        <f t="shared" si="23"/>
        <v>0</v>
      </c>
      <c r="L244" s="15">
        <f t="shared" si="24"/>
        <v>100</v>
      </c>
      <c r="M244" s="15">
        <f t="shared" si="27"/>
        <v>4751824.6400000006</v>
      </c>
      <c r="N244" s="15">
        <f t="shared" si="27"/>
        <v>4748456.99</v>
      </c>
      <c r="O244" s="15">
        <f t="shared" si="25"/>
        <v>-3367.6500000003725</v>
      </c>
      <c r="P244" s="15">
        <f t="shared" si="26"/>
        <v>99.9</v>
      </c>
    </row>
    <row r="245" spans="1:16" ht="16.5" x14ac:dyDescent="0.2">
      <c r="A245" s="13" t="s">
        <v>205</v>
      </c>
      <c r="B245" s="13" t="s">
        <v>0</v>
      </c>
      <c r="C245" s="18" t="s">
        <v>147</v>
      </c>
      <c r="D245" s="19" t="s">
        <v>148</v>
      </c>
      <c r="E245" s="15">
        <v>1032675.28</v>
      </c>
      <c r="F245" s="15">
        <v>973193.47</v>
      </c>
      <c r="G245" s="15">
        <f t="shared" si="21"/>
        <v>-59481.810000000056</v>
      </c>
      <c r="H245" s="15">
        <f t="shared" si="22"/>
        <v>94.2</v>
      </c>
      <c r="I245" s="15">
        <v>13765.61</v>
      </c>
      <c r="J245" s="15">
        <v>13765.61</v>
      </c>
      <c r="K245" s="15">
        <f t="shared" si="23"/>
        <v>0</v>
      </c>
      <c r="L245" s="15">
        <f t="shared" si="24"/>
        <v>100</v>
      </c>
      <c r="M245" s="15">
        <f t="shared" si="27"/>
        <v>1046440.89</v>
      </c>
      <c r="N245" s="15">
        <f t="shared" si="27"/>
        <v>986959.08</v>
      </c>
      <c r="O245" s="15">
        <f t="shared" si="25"/>
        <v>-59481.810000000056</v>
      </c>
      <c r="P245" s="15">
        <f t="shared" si="26"/>
        <v>94.3</v>
      </c>
    </row>
    <row r="246" spans="1:16" ht="19.5" x14ac:dyDescent="0.2">
      <c r="A246" s="13" t="s">
        <v>205</v>
      </c>
      <c r="B246" s="13" t="s">
        <v>0</v>
      </c>
      <c r="C246" s="13" t="s">
        <v>149</v>
      </c>
      <c r="D246" s="17" t="s">
        <v>150</v>
      </c>
      <c r="E246" s="15">
        <v>827505.86</v>
      </c>
      <c r="F246" s="15">
        <v>797607.32</v>
      </c>
      <c r="G246" s="15">
        <f t="shared" si="21"/>
        <v>-29898.540000000037</v>
      </c>
      <c r="H246" s="15">
        <f t="shared" si="22"/>
        <v>96.4</v>
      </c>
      <c r="I246" s="15">
        <v>258844.52</v>
      </c>
      <c r="J246" s="15">
        <v>223971.89</v>
      </c>
      <c r="K246" s="15">
        <f t="shared" si="23"/>
        <v>-34872.629999999976</v>
      </c>
      <c r="L246" s="15">
        <f t="shared" si="24"/>
        <v>86.5</v>
      </c>
      <c r="M246" s="15">
        <f t="shared" si="27"/>
        <v>1086350.3799999999</v>
      </c>
      <c r="N246" s="15">
        <f t="shared" si="27"/>
        <v>1021579.21</v>
      </c>
      <c r="O246" s="15">
        <f t="shared" si="25"/>
        <v>-64771.169999999925</v>
      </c>
      <c r="P246" s="15">
        <f t="shared" si="26"/>
        <v>94</v>
      </c>
    </row>
    <row r="247" spans="1:16" ht="33" x14ac:dyDescent="0.2">
      <c r="A247" s="13" t="s">
        <v>205</v>
      </c>
      <c r="B247" s="13" t="s">
        <v>0</v>
      </c>
      <c r="C247" s="18" t="s">
        <v>151</v>
      </c>
      <c r="D247" s="19" t="s">
        <v>152</v>
      </c>
      <c r="E247" s="15">
        <v>43249</v>
      </c>
      <c r="F247" s="15">
        <v>43051.47</v>
      </c>
      <c r="G247" s="15">
        <f t="shared" si="21"/>
        <v>-197.52999999999884</v>
      </c>
      <c r="H247" s="15">
        <f t="shared" si="22"/>
        <v>99.5</v>
      </c>
      <c r="I247" s="15">
        <v>121733.2</v>
      </c>
      <c r="J247" s="15">
        <v>113107.7</v>
      </c>
      <c r="K247" s="15">
        <f t="shared" si="23"/>
        <v>-8625.5</v>
      </c>
      <c r="L247" s="15">
        <f t="shared" si="24"/>
        <v>92.9</v>
      </c>
      <c r="M247" s="15">
        <f t="shared" si="27"/>
        <v>164982.20000000001</v>
      </c>
      <c r="N247" s="15">
        <f t="shared" si="27"/>
        <v>156159.16999999998</v>
      </c>
      <c r="O247" s="15">
        <f t="shared" si="25"/>
        <v>-8823.0300000000279</v>
      </c>
      <c r="P247" s="15">
        <f t="shared" si="26"/>
        <v>94.7</v>
      </c>
    </row>
    <row r="248" spans="1:16" ht="33" x14ac:dyDescent="0.2">
      <c r="A248" s="13" t="s">
        <v>205</v>
      </c>
      <c r="B248" s="13" t="s">
        <v>0</v>
      </c>
      <c r="C248" s="18" t="s">
        <v>172</v>
      </c>
      <c r="D248" s="19" t="s">
        <v>173</v>
      </c>
      <c r="E248" s="15">
        <v>8700</v>
      </c>
      <c r="F248" s="15">
        <v>8700</v>
      </c>
      <c r="G248" s="15">
        <f t="shared" si="21"/>
        <v>0</v>
      </c>
      <c r="H248" s="15">
        <f t="shared" si="22"/>
        <v>100</v>
      </c>
      <c r="I248" s="15">
        <v>44295</v>
      </c>
      <c r="J248" s="15">
        <v>29342</v>
      </c>
      <c r="K248" s="15">
        <f t="shared" si="23"/>
        <v>-14953</v>
      </c>
      <c r="L248" s="15">
        <f t="shared" si="24"/>
        <v>66.2</v>
      </c>
      <c r="M248" s="15">
        <f t="shared" si="27"/>
        <v>52995</v>
      </c>
      <c r="N248" s="15">
        <f t="shared" si="27"/>
        <v>38042</v>
      </c>
      <c r="O248" s="15">
        <f t="shared" si="25"/>
        <v>-14953</v>
      </c>
      <c r="P248" s="15">
        <f t="shared" si="26"/>
        <v>71.8</v>
      </c>
    </row>
    <row r="249" spans="1:16" ht="16.5" x14ac:dyDescent="0.2">
      <c r="A249" s="13" t="s">
        <v>205</v>
      </c>
      <c r="B249" s="13" t="s">
        <v>0</v>
      </c>
      <c r="C249" s="18" t="s">
        <v>174</v>
      </c>
      <c r="D249" s="19" t="s">
        <v>175</v>
      </c>
      <c r="E249" s="15">
        <v>358185</v>
      </c>
      <c r="F249" s="15">
        <v>358181.47</v>
      </c>
      <c r="G249" s="15">
        <f t="shared" si="21"/>
        <v>-3.5300000000279397</v>
      </c>
      <c r="H249" s="15">
        <f t="shared" si="22"/>
        <v>100</v>
      </c>
      <c r="I249" s="15">
        <v>74028.11</v>
      </c>
      <c r="J249" s="15">
        <v>66925.98</v>
      </c>
      <c r="K249" s="15">
        <f t="shared" si="23"/>
        <v>-7102.1300000000047</v>
      </c>
      <c r="L249" s="15">
        <f t="shared" si="24"/>
        <v>90.4</v>
      </c>
      <c r="M249" s="15">
        <f t="shared" si="27"/>
        <v>432213.11</v>
      </c>
      <c r="N249" s="15">
        <f t="shared" si="27"/>
        <v>425107.44999999995</v>
      </c>
      <c r="O249" s="15">
        <f t="shared" si="25"/>
        <v>-7105.6600000000326</v>
      </c>
      <c r="P249" s="15">
        <f t="shared" si="26"/>
        <v>98.4</v>
      </c>
    </row>
    <row r="250" spans="1:16" ht="24.75" x14ac:dyDescent="0.2">
      <c r="A250" s="13" t="s">
        <v>205</v>
      </c>
      <c r="B250" s="13" t="s">
        <v>0</v>
      </c>
      <c r="C250" s="18" t="s">
        <v>153</v>
      </c>
      <c r="D250" s="19" t="s">
        <v>154</v>
      </c>
      <c r="E250" s="15">
        <v>147051</v>
      </c>
      <c r="F250" s="15">
        <v>146868.85</v>
      </c>
      <c r="G250" s="15">
        <f t="shared" si="21"/>
        <v>-182.14999999999418</v>
      </c>
      <c r="H250" s="15">
        <f t="shared" si="22"/>
        <v>99.9</v>
      </c>
      <c r="I250" s="15">
        <v>17219.189999999999</v>
      </c>
      <c r="J250" s="15">
        <v>13027.19</v>
      </c>
      <c r="K250" s="15">
        <f t="shared" si="23"/>
        <v>-4191.9999999999982</v>
      </c>
      <c r="L250" s="15">
        <f t="shared" si="24"/>
        <v>75.7</v>
      </c>
      <c r="M250" s="15">
        <f t="shared" si="27"/>
        <v>164270.19</v>
      </c>
      <c r="N250" s="15">
        <f t="shared" si="27"/>
        <v>159896.04</v>
      </c>
      <c r="O250" s="15">
        <f t="shared" si="25"/>
        <v>-4374.1499999999942</v>
      </c>
      <c r="P250" s="15">
        <f t="shared" si="26"/>
        <v>97.3</v>
      </c>
    </row>
    <row r="251" spans="1:16" ht="16.5" x14ac:dyDescent="0.2">
      <c r="A251" s="13" t="s">
        <v>205</v>
      </c>
      <c r="B251" s="13" t="s">
        <v>0</v>
      </c>
      <c r="C251" s="18" t="s">
        <v>155</v>
      </c>
      <c r="D251" s="19" t="s">
        <v>156</v>
      </c>
      <c r="E251" s="15">
        <v>5100</v>
      </c>
      <c r="F251" s="15">
        <v>3360</v>
      </c>
      <c r="G251" s="15">
        <f t="shared" si="21"/>
        <v>-1740</v>
      </c>
      <c r="H251" s="15">
        <f t="shared" si="22"/>
        <v>65.900000000000006</v>
      </c>
      <c r="I251" s="15"/>
      <c r="J251" s="15"/>
      <c r="K251" s="15">
        <f t="shared" si="23"/>
        <v>0</v>
      </c>
      <c r="L251" s="15">
        <f t="shared" si="24"/>
        <v>0</v>
      </c>
      <c r="M251" s="15">
        <f t="shared" si="27"/>
        <v>5100</v>
      </c>
      <c r="N251" s="15">
        <f t="shared" si="27"/>
        <v>3360</v>
      </c>
      <c r="O251" s="15">
        <f t="shared" si="25"/>
        <v>-1740</v>
      </c>
      <c r="P251" s="15">
        <f t="shared" si="26"/>
        <v>65.900000000000006</v>
      </c>
    </row>
    <row r="252" spans="1:16" ht="33" x14ac:dyDescent="0.2">
      <c r="A252" s="13" t="s">
        <v>205</v>
      </c>
      <c r="B252" s="13" t="s">
        <v>0</v>
      </c>
      <c r="C252" s="18" t="s">
        <v>157</v>
      </c>
      <c r="D252" s="19" t="s">
        <v>158</v>
      </c>
      <c r="E252" s="15">
        <v>265220.86</v>
      </c>
      <c r="F252" s="15">
        <v>237445.53</v>
      </c>
      <c r="G252" s="15">
        <f t="shared" si="21"/>
        <v>-27775.329999999987</v>
      </c>
      <c r="H252" s="15">
        <f t="shared" si="22"/>
        <v>89.5</v>
      </c>
      <c r="I252" s="15">
        <v>1569.02</v>
      </c>
      <c r="J252" s="15">
        <v>1569.02</v>
      </c>
      <c r="K252" s="15">
        <f t="shared" si="23"/>
        <v>0</v>
      </c>
      <c r="L252" s="15">
        <f t="shared" si="24"/>
        <v>100</v>
      </c>
      <c r="M252" s="15">
        <f t="shared" si="27"/>
        <v>266789.88</v>
      </c>
      <c r="N252" s="15">
        <f t="shared" si="27"/>
        <v>239014.55</v>
      </c>
      <c r="O252" s="15">
        <f t="shared" si="25"/>
        <v>-27775.330000000016</v>
      </c>
      <c r="P252" s="15">
        <f t="shared" si="26"/>
        <v>89.6</v>
      </c>
    </row>
    <row r="253" spans="1:16" ht="16.5" x14ac:dyDescent="0.2">
      <c r="A253" s="13" t="s">
        <v>205</v>
      </c>
      <c r="B253" s="13" t="s">
        <v>0</v>
      </c>
      <c r="C253" s="18" t="s">
        <v>161</v>
      </c>
      <c r="D253" s="19" t="s">
        <v>162</v>
      </c>
      <c r="E253" s="15">
        <v>109550.86</v>
      </c>
      <c r="F253" s="15">
        <v>96173.43</v>
      </c>
      <c r="G253" s="15">
        <f t="shared" si="21"/>
        <v>-13377.430000000008</v>
      </c>
      <c r="H253" s="15">
        <f t="shared" si="22"/>
        <v>87.8</v>
      </c>
      <c r="I253" s="15">
        <v>1569.02</v>
      </c>
      <c r="J253" s="15">
        <v>1569.02</v>
      </c>
      <c r="K253" s="15">
        <f t="shared" si="23"/>
        <v>0</v>
      </c>
      <c r="L253" s="15">
        <f t="shared" si="24"/>
        <v>100</v>
      </c>
      <c r="M253" s="15">
        <f t="shared" si="27"/>
        <v>111119.88</v>
      </c>
      <c r="N253" s="15">
        <f t="shared" si="27"/>
        <v>97742.45</v>
      </c>
      <c r="O253" s="15">
        <f t="shared" si="25"/>
        <v>-13377.430000000008</v>
      </c>
      <c r="P253" s="15">
        <f t="shared" si="26"/>
        <v>88</v>
      </c>
    </row>
    <row r="254" spans="1:16" ht="16.5" x14ac:dyDescent="0.2">
      <c r="A254" s="13" t="s">
        <v>205</v>
      </c>
      <c r="B254" s="13" t="s">
        <v>0</v>
      </c>
      <c r="C254" s="18" t="s">
        <v>163</v>
      </c>
      <c r="D254" s="19" t="s">
        <v>164</v>
      </c>
      <c r="E254" s="15">
        <v>46970</v>
      </c>
      <c r="F254" s="15">
        <v>33450.660000000003</v>
      </c>
      <c r="G254" s="15">
        <f t="shared" si="21"/>
        <v>-13519.339999999997</v>
      </c>
      <c r="H254" s="15">
        <f t="shared" si="22"/>
        <v>71.2</v>
      </c>
      <c r="I254" s="15"/>
      <c r="J254" s="15"/>
      <c r="K254" s="15">
        <f t="shared" si="23"/>
        <v>0</v>
      </c>
      <c r="L254" s="15">
        <f t="shared" si="24"/>
        <v>0</v>
      </c>
      <c r="M254" s="15">
        <f t="shared" si="27"/>
        <v>46970</v>
      </c>
      <c r="N254" s="15">
        <f t="shared" si="27"/>
        <v>33450.660000000003</v>
      </c>
      <c r="O254" s="15">
        <f t="shared" si="25"/>
        <v>-13519.339999999997</v>
      </c>
      <c r="P254" s="15">
        <f t="shared" si="26"/>
        <v>71.2</v>
      </c>
    </row>
    <row r="255" spans="1:16" ht="41.25" x14ac:dyDescent="0.2">
      <c r="A255" s="13" t="s">
        <v>205</v>
      </c>
      <c r="B255" s="13" t="s">
        <v>0</v>
      </c>
      <c r="C255" s="18" t="s">
        <v>165</v>
      </c>
      <c r="D255" s="19" t="s">
        <v>166</v>
      </c>
      <c r="E255" s="15">
        <v>108700</v>
      </c>
      <c r="F255" s="15">
        <v>107821.44</v>
      </c>
      <c r="G255" s="15">
        <f t="shared" si="21"/>
        <v>-878.55999999999767</v>
      </c>
      <c r="H255" s="15">
        <f t="shared" si="22"/>
        <v>99.2</v>
      </c>
      <c r="I255" s="15"/>
      <c r="J255" s="15"/>
      <c r="K255" s="15">
        <f t="shared" si="23"/>
        <v>0</v>
      </c>
      <c r="L255" s="15">
        <f t="shared" si="24"/>
        <v>0</v>
      </c>
      <c r="M255" s="15">
        <f t="shared" si="27"/>
        <v>108700</v>
      </c>
      <c r="N255" s="15">
        <f t="shared" si="27"/>
        <v>107821.44</v>
      </c>
      <c r="O255" s="15">
        <f t="shared" si="25"/>
        <v>-878.55999999999767</v>
      </c>
      <c r="P255" s="15">
        <f t="shared" si="26"/>
        <v>99.2</v>
      </c>
    </row>
    <row r="256" spans="1:16" ht="19.5" x14ac:dyDescent="0.2">
      <c r="A256" s="13" t="s">
        <v>205</v>
      </c>
      <c r="B256" s="13" t="s">
        <v>0</v>
      </c>
      <c r="C256" s="13" t="s">
        <v>181</v>
      </c>
      <c r="D256" s="17" t="s">
        <v>182</v>
      </c>
      <c r="E256" s="15">
        <v>706000</v>
      </c>
      <c r="F256" s="15">
        <v>705689</v>
      </c>
      <c r="G256" s="15">
        <f t="shared" si="21"/>
        <v>-311</v>
      </c>
      <c r="H256" s="15">
        <f t="shared" si="22"/>
        <v>100</v>
      </c>
      <c r="I256" s="15"/>
      <c r="J256" s="15"/>
      <c r="K256" s="15">
        <f t="shared" si="23"/>
        <v>0</v>
      </c>
      <c r="L256" s="15">
        <f t="shared" si="24"/>
        <v>0</v>
      </c>
      <c r="M256" s="15">
        <f t="shared" si="27"/>
        <v>706000</v>
      </c>
      <c r="N256" s="15">
        <f t="shared" si="27"/>
        <v>705689</v>
      </c>
      <c r="O256" s="15">
        <f t="shared" si="25"/>
        <v>-311</v>
      </c>
      <c r="P256" s="15">
        <f t="shared" si="26"/>
        <v>100</v>
      </c>
    </row>
    <row r="257" spans="1:16" ht="16.5" x14ac:dyDescent="0.2">
      <c r="A257" s="13" t="s">
        <v>205</v>
      </c>
      <c r="B257" s="13" t="s">
        <v>0</v>
      </c>
      <c r="C257" s="18" t="s">
        <v>206</v>
      </c>
      <c r="D257" s="19" t="s">
        <v>207</v>
      </c>
      <c r="E257" s="15">
        <v>706000</v>
      </c>
      <c r="F257" s="15">
        <v>705689</v>
      </c>
      <c r="G257" s="15">
        <f t="shared" si="21"/>
        <v>-311</v>
      </c>
      <c r="H257" s="15">
        <f t="shared" si="22"/>
        <v>100</v>
      </c>
      <c r="I257" s="15"/>
      <c r="J257" s="15"/>
      <c r="K257" s="15">
        <f t="shared" si="23"/>
        <v>0</v>
      </c>
      <c r="L257" s="15">
        <f t="shared" si="24"/>
        <v>0</v>
      </c>
      <c r="M257" s="15">
        <f t="shared" si="27"/>
        <v>706000</v>
      </c>
      <c r="N257" s="15">
        <f t="shared" si="27"/>
        <v>705689</v>
      </c>
      <c r="O257" s="15">
        <f t="shared" si="25"/>
        <v>-311</v>
      </c>
      <c r="P257" s="15">
        <f t="shared" si="26"/>
        <v>100</v>
      </c>
    </row>
    <row r="258" spans="1:16" ht="18" x14ac:dyDescent="0.2">
      <c r="A258" s="23"/>
      <c r="B258" s="23"/>
      <c r="C258" s="24">
        <v>3000</v>
      </c>
      <c r="D258" s="25" t="s">
        <v>180</v>
      </c>
      <c r="E258" s="26"/>
      <c r="F258" s="26"/>
      <c r="G258" s="15">
        <f t="shared" si="21"/>
        <v>0</v>
      </c>
      <c r="H258" s="15">
        <f t="shared" si="22"/>
        <v>0</v>
      </c>
      <c r="I258" s="15">
        <v>100000</v>
      </c>
      <c r="J258" s="15"/>
      <c r="K258" s="15">
        <f t="shared" si="23"/>
        <v>-100000</v>
      </c>
      <c r="L258" s="15">
        <f t="shared" si="24"/>
        <v>0</v>
      </c>
      <c r="M258" s="15">
        <f t="shared" si="27"/>
        <v>100000</v>
      </c>
      <c r="N258" s="15">
        <f t="shared" si="27"/>
        <v>0</v>
      </c>
      <c r="O258" s="15">
        <f t="shared" si="25"/>
        <v>-100000</v>
      </c>
      <c r="P258" s="15">
        <f t="shared" si="26"/>
        <v>0</v>
      </c>
    </row>
    <row r="259" spans="1:16" ht="41.25" x14ac:dyDescent="0.2">
      <c r="A259" s="23"/>
      <c r="B259" s="23"/>
      <c r="C259" s="18">
        <v>3110</v>
      </c>
      <c r="D259" s="19" t="s">
        <v>168</v>
      </c>
      <c r="E259" s="26"/>
      <c r="F259" s="26"/>
      <c r="G259" s="15">
        <f t="shared" si="21"/>
        <v>0</v>
      </c>
      <c r="H259" s="15">
        <f t="shared" si="22"/>
        <v>0</v>
      </c>
      <c r="I259" s="15">
        <v>100000</v>
      </c>
      <c r="J259" s="15"/>
      <c r="K259" s="15">
        <f t="shared" si="23"/>
        <v>-100000</v>
      </c>
      <c r="L259" s="15">
        <f t="shared" si="24"/>
        <v>0</v>
      </c>
      <c r="M259" s="15">
        <f t="shared" si="27"/>
        <v>100000</v>
      </c>
      <c r="N259" s="15">
        <f t="shared" si="27"/>
        <v>0</v>
      </c>
      <c r="O259" s="15">
        <f t="shared" si="25"/>
        <v>-100000</v>
      </c>
      <c r="P259" s="15">
        <f t="shared" si="26"/>
        <v>0</v>
      </c>
    </row>
    <row r="260" spans="1:16" ht="224.25" x14ac:dyDescent="0.2">
      <c r="A260" s="13" t="s">
        <v>208</v>
      </c>
      <c r="B260" s="13" t="s">
        <v>43</v>
      </c>
      <c r="C260" s="13" t="s">
        <v>138</v>
      </c>
      <c r="D260" s="14" t="s">
        <v>42</v>
      </c>
      <c r="E260" s="15">
        <v>1178919.43</v>
      </c>
      <c r="F260" s="15">
        <v>1178919.43</v>
      </c>
      <c r="G260" s="15">
        <f t="shared" si="21"/>
        <v>0</v>
      </c>
      <c r="H260" s="15">
        <f t="shared" si="22"/>
        <v>100</v>
      </c>
      <c r="I260" s="15">
        <v>113178.81</v>
      </c>
      <c r="J260" s="15">
        <v>113178.81</v>
      </c>
      <c r="K260" s="15">
        <f t="shared" si="23"/>
        <v>0</v>
      </c>
      <c r="L260" s="15">
        <f t="shared" si="24"/>
        <v>100</v>
      </c>
      <c r="M260" s="15">
        <f t="shared" si="27"/>
        <v>1292098.24</v>
      </c>
      <c r="N260" s="15">
        <f t="shared" si="27"/>
        <v>1292098.24</v>
      </c>
      <c r="O260" s="15">
        <f t="shared" si="25"/>
        <v>0</v>
      </c>
      <c r="P260" s="15">
        <f t="shared" si="26"/>
        <v>100</v>
      </c>
    </row>
    <row r="261" spans="1:16" ht="19.5" x14ac:dyDescent="0.2">
      <c r="A261" s="13" t="s">
        <v>208</v>
      </c>
      <c r="B261" s="13" t="s">
        <v>43</v>
      </c>
      <c r="C261" s="13" t="s">
        <v>139</v>
      </c>
      <c r="D261" s="16" t="s">
        <v>140</v>
      </c>
      <c r="E261" s="15">
        <v>1178919.43</v>
      </c>
      <c r="F261" s="15">
        <v>1178919.43</v>
      </c>
      <c r="G261" s="15">
        <f t="shared" si="21"/>
        <v>0</v>
      </c>
      <c r="H261" s="15">
        <f t="shared" si="22"/>
        <v>100</v>
      </c>
      <c r="I261" s="15">
        <v>113178.81</v>
      </c>
      <c r="J261" s="15">
        <v>113178.81</v>
      </c>
      <c r="K261" s="15">
        <f t="shared" si="23"/>
        <v>0</v>
      </c>
      <c r="L261" s="15">
        <f t="shared" si="24"/>
        <v>100</v>
      </c>
      <c r="M261" s="15">
        <f t="shared" si="27"/>
        <v>1292098.24</v>
      </c>
      <c r="N261" s="15">
        <f t="shared" si="27"/>
        <v>1292098.24</v>
      </c>
      <c r="O261" s="15">
        <f t="shared" si="25"/>
        <v>0</v>
      </c>
      <c r="P261" s="15">
        <f t="shared" si="26"/>
        <v>100</v>
      </c>
    </row>
    <row r="262" spans="1:16" ht="29.25" x14ac:dyDescent="0.2">
      <c r="A262" s="13" t="s">
        <v>208</v>
      </c>
      <c r="B262" s="13" t="s">
        <v>43</v>
      </c>
      <c r="C262" s="13" t="s">
        <v>141</v>
      </c>
      <c r="D262" s="17" t="s">
        <v>142</v>
      </c>
      <c r="E262" s="15">
        <v>929872.11</v>
      </c>
      <c r="F262" s="15">
        <v>929872.11</v>
      </c>
      <c r="G262" s="15">
        <f t="shared" si="21"/>
        <v>0</v>
      </c>
      <c r="H262" s="15">
        <f t="shared" si="22"/>
        <v>100</v>
      </c>
      <c r="I262" s="15"/>
      <c r="J262" s="15"/>
      <c r="K262" s="15">
        <f t="shared" si="23"/>
        <v>0</v>
      </c>
      <c r="L262" s="15">
        <f t="shared" si="24"/>
        <v>0</v>
      </c>
      <c r="M262" s="15">
        <f t="shared" si="27"/>
        <v>929872.11</v>
      </c>
      <c r="N262" s="15">
        <f t="shared" si="27"/>
        <v>929872.11</v>
      </c>
      <c r="O262" s="15">
        <f t="shared" si="25"/>
        <v>0</v>
      </c>
      <c r="P262" s="15">
        <f t="shared" si="26"/>
        <v>100</v>
      </c>
    </row>
    <row r="263" spans="1:16" x14ac:dyDescent="0.2">
      <c r="A263" s="13" t="s">
        <v>208</v>
      </c>
      <c r="B263" s="13" t="s">
        <v>43</v>
      </c>
      <c r="C263" s="18" t="s">
        <v>143</v>
      </c>
      <c r="D263" s="19" t="s">
        <v>144</v>
      </c>
      <c r="E263" s="15">
        <v>771402.11</v>
      </c>
      <c r="F263" s="15">
        <v>771402.11</v>
      </c>
      <c r="G263" s="15">
        <f t="shared" si="21"/>
        <v>0</v>
      </c>
      <c r="H263" s="15">
        <f t="shared" si="22"/>
        <v>100</v>
      </c>
      <c r="I263" s="15"/>
      <c r="J263" s="15"/>
      <c r="K263" s="15">
        <f t="shared" si="23"/>
        <v>0</v>
      </c>
      <c r="L263" s="15">
        <f t="shared" si="24"/>
        <v>0</v>
      </c>
      <c r="M263" s="15">
        <f t="shared" si="27"/>
        <v>771402.11</v>
      </c>
      <c r="N263" s="15">
        <f t="shared" si="27"/>
        <v>771402.11</v>
      </c>
      <c r="O263" s="15">
        <f t="shared" si="25"/>
        <v>0</v>
      </c>
      <c r="P263" s="15">
        <f t="shared" si="26"/>
        <v>100</v>
      </c>
    </row>
    <row r="264" spans="1:16" ht="16.5" x14ac:dyDescent="0.2">
      <c r="A264" s="13" t="s">
        <v>208</v>
      </c>
      <c r="B264" s="13" t="s">
        <v>43</v>
      </c>
      <c r="C264" s="18" t="s">
        <v>145</v>
      </c>
      <c r="D264" s="19" t="s">
        <v>146</v>
      </c>
      <c r="E264" s="15">
        <v>771402.11</v>
      </c>
      <c r="F264" s="15">
        <v>771402.11</v>
      </c>
      <c r="G264" s="15">
        <f t="shared" si="21"/>
        <v>0</v>
      </c>
      <c r="H264" s="15">
        <f t="shared" si="22"/>
        <v>100</v>
      </c>
      <c r="I264" s="15"/>
      <c r="J264" s="15"/>
      <c r="K264" s="15">
        <f t="shared" si="23"/>
        <v>0</v>
      </c>
      <c r="L264" s="15">
        <f t="shared" si="24"/>
        <v>0</v>
      </c>
      <c r="M264" s="15">
        <f t="shared" si="27"/>
        <v>771402.11</v>
      </c>
      <c r="N264" s="15">
        <f t="shared" si="27"/>
        <v>771402.11</v>
      </c>
      <c r="O264" s="15">
        <f t="shared" si="25"/>
        <v>0</v>
      </c>
      <c r="P264" s="15">
        <f t="shared" si="26"/>
        <v>100</v>
      </c>
    </row>
    <row r="265" spans="1:16" ht="16.5" x14ac:dyDescent="0.2">
      <c r="A265" s="13" t="s">
        <v>208</v>
      </c>
      <c r="B265" s="13" t="s">
        <v>43</v>
      </c>
      <c r="C265" s="18" t="s">
        <v>147</v>
      </c>
      <c r="D265" s="19" t="s">
        <v>148</v>
      </c>
      <c r="E265" s="15">
        <v>158470</v>
      </c>
      <c r="F265" s="15">
        <v>158470</v>
      </c>
      <c r="G265" s="15">
        <f t="shared" si="21"/>
        <v>0</v>
      </c>
      <c r="H265" s="15">
        <f t="shared" si="22"/>
        <v>100</v>
      </c>
      <c r="I265" s="15"/>
      <c r="J265" s="15"/>
      <c r="K265" s="15">
        <f t="shared" si="23"/>
        <v>0</v>
      </c>
      <c r="L265" s="15">
        <f t="shared" si="24"/>
        <v>0</v>
      </c>
      <c r="M265" s="15">
        <f t="shared" si="27"/>
        <v>158470</v>
      </c>
      <c r="N265" s="15">
        <f t="shared" si="27"/>
        <v>158470</v>
      </c>
      <c r="O265" s="15">
        <f t="shared" si="25"/>
        <v>0</v>
      </c>
      <c r="P265" s="15">
        <f t="shared" si="26"/>
        <v>100</v>
      </c>
    </row>
    <row r="266" spans="1:16" ht="19.5" x14ac:dyDescent="0.2">
      <c r="A266" s="13" t="s">
        <v>208</v>
      </c>
      <c r="B266" s="13" t="s">
        <v>43</v>
      </c>
      <c r="C266" s="13" t="s">
        <v>149</v>
      </c>
      <c r="D266" s="17" t="s">
        <v>150</v>
      </c>
      <c r="E266" s="15">
        <v>249047.32</v>
      </c>
      <c r="F266" s="15">
        <v>249047.32</v>
      </c>
      <c r="G266" s="15">
        <f t="shared" si="21"/>
        <v>0</v>
      </c>
      <c r="H266" s="15">
        <f t="shared" si="22"/>
        <v>100</v>
      </c>
      <c r="I266" s="15">
        <v>113178.81</v>
      </c>
      <c r="J266" s="15">
        <v>113178.81</v>
      </c>
      <c r="K266" s="15">
        <f t="shared" si="23"/>
        <v>0</v>
      </c>
      <c r="L266" s="15">
        <f t="shared" si="24"/>
        <v>100</v>
      </c>
      <c r="M266" s="15">
        <f t="shared" si="27"/>
        <v>362226.13</v>
      </c>
      <c r="N266" s="15">
        <f t="shared" si="27"/>
        <v>362226.13</v>
      </c>
      <c r="O266" s="15">
        <f t="shared" si="25"/>
        <v>0</v>
      </c>
      <c r="P266" s="15">
        <f t="shared" si="26"/>
        <v>100</v>
      </c>
    </row>
    <row r="267" spans="1:16" ht="33" x14ac:dyDescent="0.2">
      <c r="A267" s="13" t="s">
        <v>208</v>
      </c>
      <c r="B267" s="13" t="s">
        <v>43</v>
      </c>
      <c r="C267" s="18" t="s">
        <v>151</v>
      </c>
      <c r="D267" s="19" t="s">
        <v>152</v>
      </c>
      <c r="E267" s="15">
        <v>10278</v>
      </c>
      <c r="F267" s="15">
        <v>10278</v>
      </c>
      <c r="G267" s="15">
        <f t="shared" si="21"/>
        <v>0</v>
      </c>
      <c r="H267" s="15">
        <f t="shared" si="22"/>
        <v>100</v>
      </c>
      <c r="I267" s="15">
        <v>42705.7</v>
      </c>
      <c r="J267" s="15">
        <v>42705.7</v>
      </c>
      <c r="K267" s="15">
        <f t="shared" si="23"/>
        <v>0</v>
      </c>
      <c r="L267" s="15">
        <f t="shared" si="24"/>
        <v>100</v>
      </c>
      <c r="M267" s="15">
        <f t="shared" si="27"/>
        <v>52983.7</v>
      </c>
      <c r="N267" s="15">
        <f t="shared" si="27"/>
        <v>52983.7</v>
      </c>
      <c r="O267" s="15">
        <f t="shared" si="25"/>
        <v>0</v>
      </c>
      <c r="P267" s="15">
        <f t="shared" si="26"/>
        <v>100</v>
      </c>
    </row>
    <row r="268" spans="1:16" ht="33" x14ac:dyDescent="0.2">
      <c r="A268" s="13" t="s">
        <v>208</v>
      </c>
      <c r="B268" s="13" t="s">
        <v>43</v>
      </c>
      <c r="C268" s="18" t="s">
        <v>172</v>
      </c>
      <c r="D268" s="19" t="s">
        <v>173</v>
      </c>
      <c r="E268" s="15">
        <v>4497</v>
      </c>
      <c r="F268" s="15">
        <v>4497</v>
      </c>
      <c r="G268" s="15">
        <f t="shared" si="21"/>
        <v>0</v>
      </c>
      <c r="H268" s="15">
        <f t="shared" si="22"/>
        <v>100</v>
      </c>
      <c r="I268" s="15">
        <v>12495</v>
      </c>
      <c r="J268" s="15">
        <v>12495</v>
      </c>
      <c r="K268" s="15">
        <f t="shared" si="23"/>
        <v>0</v>
      </c>
      <c r="L268" s="15">
        <f t="shared" si="24"/>
        <v>100</v>
      </c>
      <c r="M268" s="15">
        <f t="shared" si="27"/>
        <v>16992</v>
      </c>
      <c r="N268" s="15">
        <f t="shared" si="27"/>
        <v>16992</v>
      </c>
      <c r="O268" s="15">
        <f t="shared" si="25"/>
        <v>0</v>
      </c>
      <c r="P268" s="15">
        <f t="shared" si="26"/>
        <v>100</v>
      </c>
    </row>
    <row r="269" spans="1:16" ht="16.5" x14ac:dyDescent="0.2">
      <c r="A269" s="13" t="s">
        <v>208</v>
      </c>
      <c r="B269" s="13" t="s">
        <v>43</v>
      </c>
      <c r="C269" s="18" t="s">
        <v>174</v>
      </c>
      <c r="D269" s="19" t="s">
        <v>175</v>
      </c>
      <c r="E269" s="15">
        <v>107460.37</v>
      </c>
      <c r="F269" s="15">
        <v>107460.37</v>
      </c>
      <c r="G269" s="15">
        <f t="shared" si="21"/>
        <v>0</v>
      </c>
      <c r="H269" s="15">
        <f t="shared" si="22"/>
        <v>100</v>
      </c>
      <c r="I269" s="15">
        <v>54128.11</v>
      </c>
      <c r="J269" s="15">
        <v>54128.11</v>
      </c>
      <c r="K269" s="15">
        <f t="shared" si="23"/>
        <v>0</v>
      </c>
      <c r="L269" s="15">
        <f t="shared" si="24"/>
        <v>100</v>
      </c>
      <c r="M269" s="15">
        <f t="shared" si="27"/>
        <v>161588.47999999998</v>
      </c>
      <c r="N269" s="15">
        <f t="shared" si="27"/>
        <v>161588.47999999998</v>
      </c>
      <c r="O269" s="15">
        <f t="shared" si="25"/>
        <v>0</v>
      </c>
      <c r="P269" s="15">
        <f t="shared" si="26"/>
        <v>100</v>
      </c>
    </row>
    <row r="270" spans="1:16" ht="24.75" x14ac:dyDescent="0.2">
      <c r="A270" s="13" t="s">
        <v>208</v>
      </c>
      <c r="B270" s="13" t="s">
        <v>43</v>
      </c>
      <c r="C270" s="18" t="s">
        <v>153</v>
      </c>
      <c r="D270" s="19" t="s">
        <v>154</v>
      </c>
      <c r="E270" s="15">
        <v>76600</v>
      </c>
      <c r="F270" s="15">
        <v>76600</v>
      </c>
      <c r="G270" s="15">
        <f t="shared" si="21"/>
        <v>0</v>
      </c>
      <c r="H270" s="15">
        <f t="shared" si="22"/>
        <v>100</v>
      </c>
      <c r="I270" s="15">
        <v>3850</v>
      </c>
      <c r="J270" s="15">
        <v>3850</v>
      </c>
      <c r="K270" s="15">
        <f t="shared" si="23"/>
        <v>0</v>
      </c>
      <c r="L270" s="15">
        <f t="shared" si="24"/>
        <v>100</v>
      </c>
      <c r="M270" s="15">
        <f t="shared" si="27"/>
        <v>80450</v>
      </c>
      <c r="N270" s="15">
        <f t="shared" si="27"/>
        <v>80450</v>
      </c>
      <c r="O270" s="15">
        <f t="shared" si="25"/>
        <v>0</v>
      </c>
      <c r="P270" s="15">
        <f t="shared" si="26"/>
        <v>100</v>
      </c>
    </row>
    <row r="271" spans="1:16" ht="16.5" x14ac:dyDescent="0.2">
      <c r="A271" s="13" t="s">
        <v>208</v>
      </c>
      <c r="B271" s="13" t="s">
        <v>43</v>
      </c>
      <c r="C271" s="18" t="s">
        <v>155</v>
      </c>
      <c r="D271" s="19" t="s">
        <v>156</v>
      </c>
      <c r="E271" s="15">
        <v>420</v>
      </c>
      <c r="F271" s="15">
        <v>420</v>
      </c>
      <c r="G271" s="15">
        <f t="shared" ref="G271:G334" si="28">F271-E271</f>
        <v>0</v>
      </c>
      <c r="H271" s="15">
        <f t="shared" ref="H271:H334" si="29">ROUND(IF(E271=0,0,F271/E271*100),1)</f>
        <v>100</v>
      </c>
      <c r="I271" s="15"/>
      <c r="J271" s="15"/>
      <c r="K271" s="15">
        <f t="shared" ref="K271:K334" si="30">J271-I271</f>
        <v>0</v>
      </c>
      <c r="L271" s="15">
        <f t="shared" ref="L271:L334" si="31">ROUND(IF(I271=0,0,J271/I271*100),1)</f>
        <v>0</v>
      </c>
      <c r="M271" s="15">
        <f t="shared" si="27"/>
        <v>420</v>
      </c>
      <c r="N271" s="15">
        <f t="shared" si="27"/>
        <v>420</v>
      </c>
      <c r="O271" s="15">
        <f t="shared" ref="O271:O334" si="32">N271-M271</f>
        <v>0</v>
      </c>
      <c r="P271" s="15">
        <f t="shared" ref="P271:P334" si="33">ROUND(IF(M271=0,0,N271/M271*100),1)</f>
        <v>100</v>
      </c>
    </row>
    <row r="272" spans="1:16" ht="33" x14ac:dyDescent="0.2">
      <c r="A272" s="13" t="s">
        <v>208</v>
      </c>
      <c r="B272" s="13" t="s">
        <v>43</v>
      </c>
      <c r="C272" s="18" t="s">
        <v>157</v>
      </c>
      <c r="D272" s="19" t="s">
        <v>158</v>
      </c>
      <c r="E272" s="15">
        <v>49791.95</v>
      </c>
      <c r="F272" s="15">
        <v>49791.95</v>
      </c>
      <c r="G272" s="15">
        <f t="shared" si="28"/>
        <v>0</v>
      </c>
      <c r="H272" s="15">
        <f t="shared" si="29"/>
        <v>100</v>
      </c>
      <c r="I272" s="15"/>
      <c r="J272" s="15"/>
      <c r="K272" s="15">
        <f t="shared" si="30"/>
        <v>0</v>
      </c>
      <c r="L272" s="15">
        <f t="shared" si="31"/>
        <v>0</v>
      </c>
      <c r="M272" s="15">
        <f t="shared" ref="M272:N335" si="34">E272+I272</f>
        <v>49791.95</v>
      </c>
      <c r="N272" s="15">
        <f t="shared" si="34"/>
        <v>49791.95</v>
      </c>
      <c r="O272" s="15">
        <f t="shared" si="32"/>
        <v>0</v>
      </c>
      <c r="P272" s="15">
        <f t="shared" si="33"/>
        <v>100</v>
      </c>
    </row>
    <row r="273" spans="1:16" ht="16.5" x14ac:dyDescent="0.2">
      <c r="A273" s="13" t="s">
        <v>208</v>
      </c>
      <c r="B273" s="13" t="s">
        <v>43</v>
      </c>
      <c r="C273" s="18" t="s">
        <v>161</v>
      </c>
      <c r="D273" s="19" t="s">
        <v>162</v>
      </c>
      <c r="E273" s="15">
        <v>49791.95</v>
      </c>
      <c r="F273" s="15">
        <v>49791.95</v>
      </c>
      <c r="G273" s="15">
        <f t="shared" si="28"/>
        <v>0</v>
      </c>
      <c r="H273" s="15">
        <f t="shared" si="29"/>
        <v>100</v>
      </c>
      <c r="I273" s="15"/>
      <c r="J273" s="15"/>
      <c r="K273" s="15">
        <f t="shared" si="30"/>
        <v>0</v>
      </c>
      <c r="L273" s="15">
        <f t="shared" si="31"/>
        <v>0</v>
      </c>
      <c r="M273" s="15">
        <f t="shared" si="34"/>
        <v>49791.95</v>
      </c>
      <c r="N273" s="15">
        <f t="shared" si="34"/>
        <v>49791.95</v>
      </c>
      <c r="O273" s="15">
        <f t="shared" si="32"/>
        <v>0</v>
      </c>
      <c r="P273" s="15">
        <f t="shared" si="33"/>
        <v>100</v>
      </c>
    </row>
    <row r="274" spans="1:16" ht="117" x14ac:dyDescent="0.2">
      <c r="A274" s="13" t="s">
        <v>209</v>
      </c>
      <c r="B274" s="13" t="s">
        <v>45</v>
      </c>
      <c r="C274" s="13" t="s">
        <v>138</v>
      </c>
      <c r="D274" s="14" t="s">
        <v>44</v>
      </c>
      <c r="E274" s="15">
        <v>2671374.9900000002</v>
      </c>
      <c r="F274" s="15">
        <v>2671374.9900000002</v>
      </c>
      <c r="G274" s="15">
        <f t="shared" si="28"/>
        <v>0</v>
      </c>
      <c r="H274" s="15">
        <f t="shared" si="29"/>
        <v>100</v>
      </c>
      <c r="I274" s="15">
        <v>67301.100000000006</v>
      </c>
      <c r="J274" s="15">
        <v>67301.100000000006</v>
      </c>
      <c r="K274" s="15">
        <f t="shared" si="30"/>
        <v>0</v>
      </c>
      <c r="L274" s="15">
        <f t="shared" si="31"/>
        <v>100</v>
      </c>
      <c r="M274" s="15">
        <f t="shared" si="34"/>
        <v>2738676.0900000003</v>
      </c>
      <c r="N274" s="15">
        <f t="shared" si="34"/>
        <v>2738676.0900000003</v>
      </c>
      <c r="O274" s="15">
        <f t="shared" si="32"/>
        <v>0</v>
      </c>
      <c r="P274" s="15">
        <f t="shared" si="33"/>
        <v>100</v>
      </c>
    </row>
    <row r="275" spans="1:16" x14ac:dyDescent="0.2">
      <c r="A275" s="13" t="s">
        <v>209</v>
      </c>
      <c r="B275" s="13" t="s">
        <v>45</v>
      </c>
      <c r="C275" s="13" t="s">
        <v>139</v>
      </c>
      <c r="D275" s="16" t="s">
        <v>140</v>
      </c>
      <c r="E275" s="15">
        <v>2671374.9900000002</v>
      </c>
      <c r="F275" s="15">
        <v>2671374.9900000002</v>
      </c>
      <c r="G275" s="15">
        <f t="shared" si="28"/>
        <v>0</v>
      </c>
      <c r="H275" s="15">
        <f t="shared" si="29"/>
        <v>100</v>
      </c>
      <c r="I275" s="15">
        <v>67301.100000000006</v>
      </c>
      <c r="J275" s="15">
        <v>67301.100000000006</v>
      </c>
      <c r="K275" s="15">
        <f t="shared" si="30"/>
        <v>0</v>
      </c>
      <c r="L275" s="15">
        <f t="shared" si="31"/>
        <v>100</v>
      </c>
      <c r="M275" s="15">
        <f t="shared" si="34"/>
        <v>2738676.0900000003</v>
      </c>
      <c r="N275" s="15">
        <f t="shared" si="34"/>
        <v>2738676.0900000003</v>
      </c>
      <c r="O275" s="15">
        <f t="shared" si="32"/>
        <v>0</v>
      </c>
      <c r="P275" s="15">
        <f t="shared" si="33"/>
        <v>100</v>
      </c>
    </row>
    <row r="276" spans="1:16" ht="19.5" x14ac:dyDescent="0.2">
      <c r="A276" s="13" t="s">
        <v>209</v>
      </c>
      <c r="B276" s="13" t="s">
        <v>45</v>
      </c>
      <c r="C276" s="13" t="s">
        <v>141</v>
      </c>
      <c r="D276" s="39" t="s">
        <v>142</v>
      </c>
      <c r="E276" s="15">
        <v>2631407.31</v>
      </c>
      <c r="F276" s="15">
        <v>2631407.31</v>
      </c>
      <c r="G276" s="15">
        <f t="shared" si="28"/>
        <v>0</v>
      </c>
      <c r="H276" s="15">
        <f t="shared" si="29"/>
        <v>100</v>
      </c>
      <c r="I276" s="15">
        <v>50815.39</v>
      </c>
      <c r="J276" s="15">
        <v>50815.39</v>
      </c>
      <c r="K276" s="15">
        <f t="shared" si="30"/>
        <v>0</v>
      </c>
      <c r="L276" s="15">
        <f t="shared" si="31"/>
        <v>100</v>
      </c>
      <c r="M276" s="15">
        <f t="shared" si="34"/>
        <v>2682222.7000000002</v>
      </c>
      <c r="N276" s="15">
        <f t="shared" si="34"/>
        <v>2682222.7000000002</v>
      </c>
      <c r="O276" s="15">
        <f t="shared" si="32"/>
        <v>0</v>
      </c>
      <c r="P276" s="15">
        <f t="shared" si="33"/>
        <v>100</v>
      </c>
    </row>
    <row r="277" spans="1:16" x14ac:dyDescent="0.2">
      <c r="A277" s="13" t="s">
        <v>209</v>
      </c>
      <c r="B277" s="13" t="s">
        <v>45</v>
      </c>
      <c r="C277" s="18" t="s">
        <v>143</v>
      </c>
      <c r="D277" s="40" t="s">
        <v>144</v>
      </c>
      <c r="E277" s="15">
        <v>2152832.31</v>
      </c>
      <c r="F277" s="15">
        <v>2152832.31</v>
      </c>
      <c r="G277" s="15">
        <f t="shared" si="28"/>
        <v>0</v>
      </c>
      <c r="H277" s="15">
        <f t="shared" si="29"/>
        <v>100</v>
      </c>
      <c r="I277" s="15">
        <v>41166.78</v>
      </c>
      <c r="J277" s="15">
        <v>41166.78</v>
      </c>
      <c r="K277" s="15">
        <f t="shared" si="30"/>
        <v>0</v>
      </c>
      <c r="L277" s="15">
        <f t="shared" si="31"/>
        <v>100</v>
      </c>
      <c r="M277" s="15">
        <f t="shared" si="34"/>
        <v>2193999.09</v>
      </c>
      <c r="N277" s="15">
        <f t="shared" si="34"/>
        <v>2193999.09</v>
      </c>
      <c r="O277" s="15">
        <f t="shared" si="32"/>
        <v>0</v>
      </c>
      <c r="P277" s="15">
        <f t="shared" si="33"/>
        <v>100</v>
      </c>
    </row>
    <row r="278" spans="1:16" x14ac:dyDescent="0.2">
      <c r="A278" s="13" t="s">
        <v>209</v>
      </c>
      <c r="B278" s="13" t="s">
        <v>45</v>
      </c>
      <c r="C278" s="18" t="s">
        <v>145</v>
      </c>
      <c r="D278" s="40" t="s">
        <v>146</v>
      </c>
      <c r="E278" s="15">
        <v>2152832.31</v>
      </c>
      <c r="F278" s="15">
        <v>2152832.31</v>
      </c>
      <c r="G278" s="15">
        <f t="shared" si="28"/>
        <v>0</v>
      </c>
      <c r="H278" s="15">
        <f t="shared" si="29"/>
        <v>100</v>
      </c>
      <c r="I278" s="15">
        <v>41166.78</v>
      </c>
      <c r="J278" s="15">
        <v>41166.78</v>
      </c>
      <c r="K278" s="15">
        <f t="shared" si="30"/>
        <v>0</v>
      </c>
      <c r="L278" s="15">
        <f t="shared" si="31"/>
        <v>100</v>
      </c>
      <c r="M278" s="15">
        <f t="shared" si="34"/>
        <v>2193999.09</v>
      </c>
      <c r="N278" s="15">
        <f t="shared" si="34"/>
        <v>2193999.09</v>
      </c>
      <c r="O278" s="15">
        <f t="shared" si="32"/>
        <v>0</v>
      </c>
      <c r="P278" s="15">
        <f t="shared" si="33"/>
        <v>100</v>
      </c>
    </row>
    <row r="279" spans="1:16" x14ac:dyDescent="0.2">
      <c r="A279" s="13" t="s">
        <v>209</v>
      </c>
      <c r="B279" s="13" t="s">
        <v>45</v>
      </c>
      <c r="C279" s="18" t="s">
        <v>147</v>
      </c>
      <c r="D279" s="40" t="s">
        <v>148</v>
      </c>
      <c r="E279" s="15">
        <v>478575</v>
      </c>
      <c r="F279" s="15">
        <v>478575</v>
      </c>
      <c r="G279" s="15">
        <f t="shared" si="28"/>
        <v>0</v>
      </c>
      <c r="H279" s="15">
        <f t="shared" si="29"/>
        <v>100</v>
      </c>
      <c r="I279" s="15">
        <v>9648.61</v>
      </c>
      <c r="J279" s="15">
        <v>9648.61</v>
      </c>
      <c r="K279" s="15">
        <f t="shared" si="30"/>
        <v>0</v>
      </c>
      <c r="L279" s="15">
        <f t="shared" si="31"/>
        <v>100</v>
      </c>
      <c r="M279" s="15">
        <f t="shared" si="34"/>
        <v>488223.61</v>
      </c>
      <c r="N279" s="15">
        <f t="shared" si="34"/>
        <v>488223.61</v>
      </c>
      <c r="O279" s="15">
        <f t="shared" si="32"/>
        <v>0</v>
      </c>
      <c r="P279" s="15">
        <f t="shared" si="33"/>
        <v>100</v>
      </c>
    </row>
    <row r="280" spans="1:16" x14ac:dyDescent="0.2">
      <c r="A280" s="13" t="s">
        <v>209</v>
      </c>
      <c r="B280" s="13" t="s">
        <v>45</v>
      </c>
      <c r="C280" s="13" t="s">
        <v>149</v>
      </c>
      <c r="D280" s="39" t="s">
        <v>150</v>
      </c>
      <c r="E280" s="15">
        <v>39967.68</v>
      </c>
      <c r="F280" s="15">
        <v>39967.68</v>
      </c>
      <c r="G280" s="15">
        <f t="shared" si="28"/>
        <v>0</v>
      </c>
      <c r="H280" s="15">
        <f t="shared" si="29"/>
        <v>100</v>
      </c>
      <c r="I280" s="15">
        <v>16485.71</v>
      </c>
      <c r="J280" s="15">
        <v>16485.71</v>
      </c>
      <c r="K280" s="15">
        <f t="shared" si="30"/>
        <v>0</v>
      </c>
      <c r="L280" s="15">
        <f t="shared" si="31"/>
        <v>100</v>
      </c>
      <c r="M280" s="15">
        <f t="shared" si="34"/>
        <v>56453.39</v>
      </c>
      <c r="N280" s="15">
        <f t="shared" si="34"/>
        <v>56453.39</v>
      </c>
      <c r="O280" s="15">
        <f t="shared" si="32"/>
        <v>0</v>
      </c>
      <c r="P280" s="15">
        <f t="shared" si="33"/>
        <v>100</v>
      </c>
    </row>
    <row r="281" spans="1:16" ht="22.5" customHeight="1" x14ac:dyDescent="0.2">
      <c r="A281" s="13" t="s">
        <v>209</v>
      </c>
      <c r="B281" s="13" t="s">
        <v>45</v>
      </c>
      <c r="C281" s="18" t="s">
        <v>151</v>
      </c>
      <c r="D281" s="40" t="s">
        <v>152</v>
      </c>
      <c r="E281" s="15">
        <v>3418</v>
      </c>
      <c r="F281" s="15">
        <v>3418</v>
      </c>
      <c r="G281" s="15">
        <f t="shared" si="28"/>
        <v>0</v>
      </c>
      <c r="H281" s="15">
        <f t="shared" si="29"/>
        <v>100</v>
      </c>
      <c r="I281" s="15">
        <v>6747.5</v>
      </c>
      <c r="J281" s="15">
        <v>6747.5</v>
      </c>
      <c r="K281" s="15">
        <f t="shared" si="30"/>
        <v>0</v>
      </c>
      <c r="L281" s="15">
        <f t="shared" si="31"/>
        <v>100</v>
      </c>
      <c r="M281" s="15">
        <f t="shared" si="34"/>
        <v>10165.5</v>
      </c>
      <c r="N281" s="15">
        <f t="shared" si="34"/>
        <v>10165.5</v>
      </c>
      <c r="O281" s="15">
        <f t="shared" si="32"/>
        <v>0</v>
      </c>
      <c r="P281" s="15">
        <f t="shared" si="33"/>
        <v>100</v>
      </c>
    </row>
    <row r="282" spans="1:16" x14ac:dyDescent="0.2">
      <c r="A282" s="13" t="s">
        <v>209</v>
      </c>
      <c r="B282" s="13" t="s">
        <v>45</v>
      </c>
      <c r="C282" s="18" t="s">
        <v>153</v>
      </c>
      <c r="D282" s="40" t="s">
        <v>154</v>
      </c>
      <c r="E282" s="15">
        <v>33310.089999999997</v>
      </c>
      <c r="F282" s="15">
        <v>33310.089999999997</v>
      </c>
      <c r="G282" s="15">
        <f t="shared" si="28"/>
        <v>0</v>
      </c>
      <c r="H282" s="15">
        <f t="shared" si="29"/>
        <v>100</v>
      </c>
      <c r="I282" s="15">
        <v>8356.19</v>
      </c>
      <c r="J282" s="15">
        <v>8356.19</v>
      </c>
      <c r="K282" s="15">
        <f t="shared" si="30"/>
        <v>0</v>
      </c>
      <c r="L282" s="15">
        <f t="shared" si="31"/>
        <v>100</v>
      </c>
      <c r="M282" s="15">
        <f t="shared" si="34"/>
        <v>41666.28</v>
      </c>
      <c r="N282" s="15">
        <f t="shared" si="34"/>
        <v>41666.28</v>
      </c>
      <c r="O282" s="15">
        <f t="shared" si="32"/>
        <v>0</v>
      </c>
      <c r="P282" s="15">
        <f t="shared" si="33"/>
        <v>100</v>
      </c>
    </row>
    <row r="283" spans="1:16" ht="9.75" customHeight="1" x14ac:dyDescent="0.2">
      <c r="A283" s="13" t="s">
        <v>209</v>
      </c>
      <c r="B283" s="13" t="s">
        <v>45</v>
      </c>
      <c r="C283" s="18" t="s">
        <v>155</v>
      </c>
      <c r="D283" s="40" t="s">
        <v>156</v>
      </c>
      <c r="E283" s="15">
        <v>480</v>
      </c>
      <c r="F283" s="15">
        <v>480</v>
      </c>
      <c r="G283" s="15">
        <f t="shared" si="28"/>
        <v>0</v>
      </c>
      <c r="H283" s="15">
        <f t="shared" si="29"/>
        <v>100</v>
      </c>
      <c r="I283" s="15"/>
      <c r="J283" s="15"/>
      <c r="K283" s="15">
        <f t="shared" si="30"/>
        <v>0</v>
      </c>
      <c r="L283" s="15">
        <f t="shared" si="31"/>
        <v>0</v>
      </c>
      <c r="M283" s="15">
        <f t="shared" si="34"/>
        <v>480</v>
      </c>
      <c r="N283" s="15">
        <f t="shared" si="34"/>
        <v>480</v>
      </c>
      <c r="O283" s="15">
        <f t="shared" si="32"/>
        <v>0</v>
      </c>
      <c r="P283" s="15">
        <f t="shared" si="33"/>
        <v>100</v>
      </c>
    </row>
    <row r="284" spans="1:16" x14ac:dyDescent="0.2">
      <c r="A284" s="13" t="s">
        <v>209</v>
      </c>
      <c r="B284" s="13" t="s">
        <v>45</v>
      </c>
      <c r="C284" s="18" t="s">
        <v>157</v>
      </c>
      <c r="D284" s="40" t="s">
        <v>158</v>
      </c>
      <c r="E284" s="15">
        <v>2759.59</v>
      </c>
      <c r="F284" s="15">
        <v>2759.59</v>
      </c>
      <c r="G284" s="15">
        <f t="shared" si="28"/>
        <v>0</v>
      </c>
      <c r="H284" s="15">
        <f t="shared" si="29"/>
        <v>100</v>
      </c>
      <c r="I284" s="15">
        <v>1369.02</v>
      </c>
      <c r="J284" s="15">
        <v>1369.02</v>
      </c>
      <c r="K284" s="15">
        <f t="shared" si="30"/>
        <v>0</v>
      </c>
      <c r="L284" s="15">
        <f t="shared" si="31"/>
        <v>100</v>
      </c>
      <c r="M284" s="15">
        <f t="shared" si="34"/>
        <v>4128.6100000000006</v>
      </c>
      <c r="N284" s="15">
        <f t="shared" si="34"/>
        <v>4128.6100000000006</v>
      </c>
      <c r="O284" s="15">
        <f t="shared" si="32"/>
        <v>0</v>
      </c>
      <c r="P284" s="15">
        <f t="shared" si="33"/>
        <v>100</v>
      </c>
    </row>
    <row r="285" spans="1:16" x14ac:dyDescent="0.2">
      <c r="A285" s="13" t="s">
        <v>209</v>
      </c>
      <c r="B285" s="13" t="s">
        <v>45</v>
      </c>
      <c r="C285" s="18" t="s">
        <v>161</v>
      </c>
      <c r="D285" s="40" t="s">
        <v>162</v>
      </c>
      <c r="E285" s="15">
        <v>2759.59</v>
      </c>
      <c r="F285" s="15">
        <v>2759.59</v>
      </c>
      <c r="G285" s="15">
        <f t="shared" si="28"/>
        <v>0</v>
      </c>
      <c r="H285" s="15">
        <f t="shared" si="29"/>
        <v>100</v>
      </c>
      <c r="I285" s="15">
        <v>1369.02</v>
      </c>
      <c r="J285" s="15">
        <v>1369.02</v>
      </c>
      <c r="K285" s="15">
        <f t="shared" si="30"/>
        <v>0</v>
      </c>
      <c r="L285" s="15">
        <f t="shared" si="31"/>
        <v>100</v>
      </c>
      <c r="M285" s="15">
        <f t="shared" si="34"/>
        <v>4128.6100000000006</v>
      </c>
      <c r="N285" s="15">
        <f t="shared" si="34"/>
        <v>4128.6100000000006</v>
      </c>
      <c r="O285" s="15">
        <f t="shared" si="32"/>
        <v>0</v>
      </c>
      <c r="P285" s="15">
        <f t="shared" si="33"/>
        <v>100</v>
      </c>
    </row>
    <row r="286" spans="1:16" ht="19.5" x14ac:dyDescent="0.2">
      <c r="A286" s="13" t="s">
        <v>210</v>
      </c>
      <c r="B286" s="13" t="s">
        <v>47</v>
      </c>
      <c r="C286" s="13" t="s">
        <v>138</v>
      </c>
      <c r="D286" s="41" t="s">
        <v>46</v>
      </c>
      <c r="E286" s="15">
        <v>607160.59</v>
      </c>
      <c r="F286" s="15">
        <v>607160.59</v>
      </c>
      <c r="G286" s="15">
        <f t="shared" si="28"/>
        <v>0</v>
      </c>
      <c r="H286" s="15">
        <f t="shared" si="29"/>
        <v>100</v>
      </c>
      <c r="I286" s="15"/>
      <c r="J286" s="15"/>
      <c r="K286" s="15">
        <f t="shared" si="30"/>
        <v>0</v>
      </c>
      <c r="L286" s="15">
        <f t="shared" si="31"/>
        <v>0</v>
      </c>
      <c r="M286" s="15">
        <f t="shared" si="34"/>
        <v>607160.59</v>
      </c>
      <c r="N286" s="15">
        <f t="shared" si="34"/>
        <v>607160.59</v>
      </c>
      <c r="O286" s="15">
        <f t="shared" si="32"/>
        <v>0</v>
      </c>
      <c r="P286" s="15">
        <f t="shared" si="33"/>
        <v>100</v>
      </c>
    </row>
    <row r="287" spans="1:16" x14ac:dyDescent="0.2">
      <c r="A287" s="13" t="s">
        <v>210</v>
      </c>
      <c r="B287" s="13" t="s">
        <v>47</v>
      </c>
      <c r="C287" s="13" t="s">
        <v>139</v>
      </c>
      <c r="D287" s="42" t="s">
        <v>140</v>
      </c>
      <c r="E287" s="15">
        <v>607160.59</v>
      </c>
      <c r="F287" s="15">
        <v>607160.59</v>
      </c>
      <c r="G287" s="15">
        <f t="shared" si="28"/>
        <v>0</v>
      </c>
      <c r="H287" s="15">
        <f t="shared" si="29"/>
        <v>100</v>
      </c>
      <c r="I287" s="15"/>
      <c r="J287" s="15"/>
      <c r="K287" s="15">
        <f t="shared" si="30"/>
        <v>0</v>
      </c>
      <c r="L287" s="15">
        <f t="shared" si="31"/>
        <v>0</v>
      </c>
      <c r="M287" s="15">
        <f t="shared" si="34"/>
        <v>607160.59</v>
      </c>
      <c r="N287" s="15">
        <f t="shared" si="34"/>
        <v>607160.59</v>
      </c>
      <c r="O287" s="15">
        <f t="shared" si="32"/>
        <v>0</v>
      </c>
      <c r="P287" s="15">
        <f t="shared" si="33"/>
        <v>100</v>
      </c>
    </row>
    <row r="288" spans="1:16" ht="19.5" x14ac:dyDescent="0.2">
      <c r="A288" s="13" t="s">
        <v>210</v>
      </c>
      <c r="B288" s="13" t="s">
        <v>47</v>
      </c>
      <c r="C288" s="13" t="s">
        <v>141</v>
      </c>
      <c r="D288" s="39" t="s">
        <v>142</v>
      </c>
      <c r="E288" s="15">
        <v>572473.02</v>
      </c>
      <c r="F288" s="15">
        <v>572473.02</v>
      </c>
      <c r="G288" s="15">
        <f t="shared" si="28"/>
        <v>0</v>
      </c>
      <c r="H288" s="15">
        <f t="shared" si="29"/>
        <v>100</v>
      </c>
      <c r="I288" s="15"/>
      <c r="J288" s="15"/>
      <c r="K288" s="15">
        <f t="shared" si="30"/>
        <v>0</v>
      </c>
      <c r="L288" s="15">
        <f t="shared" si="31"/>
        <v>0</v>
      </c>
      <c r="M288" s="15">
        <f t="shared" si="34"/>
        <v>572473.02</v>
      </c>
      <c r="N288" s="15">
        <f t="shared" si="34"/>
        <v>572473.02</v>
      </c>
      <c r="O288" s="15">
        <f t="shared" si="32"/>
        <v>0</v>
      </c>
      <c r="P288" s="15">
        <f t="shared" si="33"/>
        <v>100</v>
      </c>
    </row>
    <row r="289" spans="1:16" x14ac:dyDescent="0.2">
      <c r="A289" s="13" t="s">
        <v>210</v>
      </c>
      <c r="B289" s="13" t="s">
        <v>47</v>
      </c>
      <c r="C289" s="18" t="s">
        <v>143</v>
      </c>
      <c r="D289" s="40" t="s">
        <v>144</v>
      </c>
      <c r="E289" s="15">
        <v>503843.83</v>
      </c>
      <c r="F289" s="15">
        <v>503843.83</v>
      </c>
      <c r="G289" s="15">
        <f t="shared" si="28"/>
        <v>0</v>
      </c>
      <c r="H289" s="15">
        <f t="shared" si="29"/>
        <v>100</v>
      </c>
      <c r="I289" s="15"/>
      <c r="J289" s="15"/>
      <c r="K289" s="15">
        <f t="shared" si="30"/>
        <v>0</v>
      </c>
      <c r="L289" s="15">
        <f t="shared" si="31"/>
        <v>0</v>
      </c>
      <c r="M289" s="15">
        <f t="shared" si="34"/>
        <v>503843.83</v>
      </c>
      <c r="N289" s="15">
        <f t="shared" si="34"/>
        <v>503843.83</v>
      </c>
      <c r="O289" s="15">
        <f t="shared" si="32"/>
        <v>0</v>
      </c>
      <c r="P289" s="15">
        <f t="shared" si="33"/>
        <v>100</v>
      </c>
    </row>
    <row r="290" spans="1:16" x14ac:dyDescent="0.2">
      <c r="A290" s="13" t="s">
        <v>210</v>
      </c>
      <c r="B290" s="13" t="s">
        <v>47</v>
      </c>
      <c r="C290" s="18" t="s">
        <v>145</v>
      </c>
      <c r="D290" s="40" t="s">
        <v>146</v>
      </c>
      <c r="E290" s="15">
        <v>503843.83</v>
      </c>
      <c r="F290" s="15">
        <v>503843.83</v>
      </c>
      <c r="G290" s="15">
        <f t="shared" si="28"/>
        <v>0</v>
      </c>
      <c r="H290" s="15">
        <f t="shared" si="29"/>
        <v>100</v>
      </c>
      <c r="I290" s="15"/>
      <c r="J290" s="15"/>
      <c r="K290" s="15">
        <f t="shared" si="30"/>
        <v>0</v>
      </c>
      <c r="L290" s="15">
        <f t="shared" si="31"/>
        <v>0</v>
      </c>
      <c r="M290" s="15">
        <f t="shared" si="34"/>
        <v>503843.83</v>
      </c>
      <c r="N290" s="15">
        <f t="shared" si="34"/>
        <v>503843.83</v>
      </c>
      <c r="O290" s="15">
        <f t="shared" si="32"/>
        <v>0</v>
      </c>
      <c r="P290" s="15">
        <f t="shared" si="33"/>
        <v>100</v>
      </c>
    </row>
    <row r="291" spans="1:16" x14ac:dyDescent="0.2">
      <c r="A291" s="13" t="s">
        <v>210</v>
      </c>
      <c r="B291" s="13" t="s">
        <v>47</v>
      </c>
      <c r="C291" s="18" t="s">
        <v>147</v>
      </c>
      <c r="D291" s="40" t="s">
        <v>148</v>
      </c>
      <c r="E291" s="15">
        <v>68629.19</v>
      </c>
      <c r="F291" s="15">
        <v>68629.19</v>
      </c>
      <c r="G291" s="15">
        <f t="shared" si="28"/>
        <v>0</v>
      </c>
      <c r="H291" s="15">
        <f t="shared" si="29"/>
        <v>100</v>
      </c>
      <c r="I291" s="15"/>
      <c r="J291" s="15"/>
      <c r="K291" s="15">
        <f t="shared" si="30"/>
        <v>0</v>
      </c>
      <c r="L291" s="15">
        <f t="shared" si="31"/>
        <v>0</v>
      </c>
      <c r="M291" s="15">
        <f t="shared" si="34"/>
        <v>68629.19</v>
      </c>
      <c r="N291" s="15">
        <f t="shared" si="34"/>
        <v>68629.19</v>
      </c>
      <c r="O291" s="15">
        <f t="shared" si="32"/>
        <v>0</v>
      </c>
      <c r="P291" s="15">
        <f t="shared" si="33"/>
        <v>100</v>
      </c>
    </row>
    <row r="292" spans="1:16" x14ac:dyDescent="0.2">
      <c r="A292" s="13" t="s">
        <v>210</v>
      </c>
      <c r="B292" s="13" t="s">
        <v>47</v>
      </c>
      <c r="C292" s="13" t="s">
        <v>149</v>
      </c>
      <c r="D292" s="39" t="s">
        <v>150</v>
      </c>
      <c r="E292" s="15">
        <v>34687.57</v>
      </c>
      <c r="F292" s="15">
        <v>34687.57</v>
      </c>
      <c r="G292" s="15">
        <f t="shared" si="28"/>
        <v>0</v>
      </c>
      <c r="H292" s="15">
        <f t="shared" si="29"/>
        <v>100</v>
      </c>
      <c r="I292" s="15"/>
      <c r="J292" s="15"/>
      <c r="K292" s="15">
        <f t="shared" si="30"/>
        <v>0</v>
      </c>
      <c r="L292" s="15">
        <f t="shared" si="31"/>
        <v>0</v>
      </c>
      <c r="M292" s="15">
        <f t="shared" si="34"/>
        <v>34687.57</v>
      </c>
      <c r="N292" s="15">
        <f t="shared" si="34"/>
        <v>34687.57</v>
      </c>
      <c r="O292" s="15">
        <f t="shared" si="32"/>
        <v>0</v>
      </c>
      <c r="P292" s="15">
        <f t="shared" si="33"/>
        <v>100</v>
      </c>
    </row>
    <row r="293" spans="1:16" ht="16.5" x14ac:dyDescent="0.2">
      <c r="A293" s="13" t="s">
        <v>210</v>
      </c>
      <c r="B293" s="13" t="s">
        <v>47</v>
      </c>
      <c r="C293" s="18" t="s">
        <v>151</v>
      </c>
      <c r="D293" s="40" t="s">
        <v>152</v>
      </c>
      <c r="E293" s="15">
        <v>358</v>
      </c>
      <c r="F293" s="15">
        <v>358</v>
      </c>
      <c r="G293" s="15">
        <f t="shared" si="28"/>
        <v>0</v>
      </c>
      <c r="H293" s="15">
        <f t="shared" si="29"/>
        <v>100</v>
      </c>
      <c r="I293" s="15"/>
      <c r="J293" s="15"/>
      <c r="K293" s="15">
        <f t="shared" si="30"/>
        <v>0</v>
      </c>
      <c r="L293" s="15">
        <f t="shared" si="31"/>
        <v>0</v>
      </c>
      <c r="M293" s="15">
        <f t="shared" si="34"/>
        <v>358</v>
      </c>
      <c r="N293" s="15">
        <f t="shared" si="34"/>
        <v>358</v>
      </c>
      <c r="O293" s="15">
        <f t="shared" si="32"/>
        <v>0</v>
      </c>
      <c r="P293" s="15">
        <f t="shared" si="33"/>
        <v>100</v>
      </c>
    </row>
    <row r="294" spans="1:16" x14ac:dyDescent="0.2">
      <c r="A294" s="13" t="s">
        <v>210</v>
      </c>
      <c r="B294" s="13" t="s">
        <v>47</v>
      </c>
      <c r="C294" s="18" t="s">
        <v>153</v>
      </c>
      <c r="D294" s="40" t="s">
        <v>154</v>
      </c>
      <c r="E294" s="15">
        <v>14114.46</v>
      </c>
      <c r="F294" s="15">
        <v>14114.46</v>
      </c>
      <c r="G294" s="15">
        <f t="shared" si="28"/>
        <v>0</v>
      </c>
      <c r="H294" s="15">
        <f t="shared" si="29"/>
        <v>100</v>
      </c>
      <c r="I294" s="15"/>
      <c r="J294" s="15"/>
      <c r="K294" s="15">
        <f t="shared" si="30"/>
        <v>0</v>
      </c>
      <c r="L294" s="15">
        <f t="shared" si="31"/>
        <v>0</v>
      </c>
      <c r="M294" s="15">
        <f t="shared" si="34"/>
        <v>14114.46</v>
      </c>
      <c r="N294" s="15">
        <f t="shared" si="34"/>
        <v>14114.46</v>
      </c>
      <c r="O294" s="15">
        <f t="shared" si="32"/>
        <v>0</v>
      </c>
      <c r="P294" s="15">
        <f t="shared" si="33"/>
        <v>100</v>
      </c>
    </row>
    <row r="295" spans="1:16" x14ac:dyDescent="0.2">
      <c r="A295" s="13" t="s">
        <v>210</v>
      </c>
      <c r="B295" s="13" t="s">
        <v>47</v>
      </c>
      <c r="C295" s="18" t="s">
        <v>155</v>
      </c>
      <c r="D295" s="40" t="s">
        <v>156</v>
      </c>
      <c r="E295" s="15">
        <v>420</v>
      </c>
      <c r="F295" s="15">
        <v>420</v>
      </c>
      <c r="G295" s="15">
        <f t="shared" si="28"/>
        <v>0</v>
      </c>
      <c r="H295" s="15">
        <f t="shared" si="29"/>
        <v>100</v>
      </c>
      <c r="I295" s="15"/>
      <c r="J295" s="15"/>
      <c r="K295" s="15">
        <f t="shared" si="30"/>
        <v>0</v>
      </c>
      <c r="L295" s="15">
        <f t="shared" si="31"/>
        <v>0</v>
      </c>
      <c r="M295" s="15">
        <f t="shared" si="34"/>
        <v>420</v>
      </c>
      <c r="N295" s="15">
        <f t="shared" si="34"/>
        <v>420</v>
      </c>
      <c r="O295" s="15">
        <f t="shared" si="32"/>
        <v>0</v>
      </c>
      <c r="P295" s="15">
        <f t="shared" si="33"/>
        <v>100</v>
      </c>
    </row>
    <row r="296" spans="1:16" x14ac:dyDescent="0.2">
      <c r="A296" s="13" t="s">
        <v>210</v>
      </c>
      <c r="B296" s="13" t="s">
        <v>47</v>
      </c>
      <c r="C296" s="18" t="s">
        <v>157</v>
      </c>
      <c r="D296" s="40" t="s">
        <v>158</v>
      </c>
      <c r="E296" s="15">
        <v>19795.11</v>
      </c>
      <c r="F296" s="15">
        <v>19795.11</v>
      </c>
      <c r="G296" s="15">
        <f t="shared" si="28"/>
        <v>0</v>
      </c>
      <c r="H296" s="15">
        <f t="shared" si="29"/>
        <v>100</v>
      </c>
      <c r="I296" s="15"/>
      <c r="J296" s="15"/>
      <c r="K296" s="15">
        <f t="shared" si="30"/>
        <v>0</v>
      </c>
      <c r="L296" s="15">
        <f t="shared" si="31"/>
        <v>0</v>
      </c>
      <c r="M296" s="15">
        <f t="shared" si="34"/>
        <v>19795.11</v>
      </c>
      <c r="N296" s="15">
        <f t="shared" si="34"/>
        <v>19795.11</v>
      </c>
      <c r="O296" s="15">
        <f t="shared" si="32"/>
        <v>0</v>
      </c>
      <c r="P296" s="15">
        <f t="shared" si="33"/>
        <v>100</v>
      </c>
    </row>
    <row r="297" spans="1:16" x14ac:dyDescent="0.2">
      <c r="A297" s="13" t="s">
        <v>210</v>
      </c>
      <c r="B297" s="13" t="s">
        <v>47</v>
      </c>
      <c r="C297" s="18" t="s">
        <v>161</v>
      </c>
      <c r="D297" s="40" t="s">
        <v>162</v>
      </c>
      <c r="E297" s="15">
        <v>3920.82</v>
      </c>
      <c r="F297" s="15">
        <v>3920.82</v>
      </c>
      <c r="G297" s="15">
        <f t="shared" si="28"/>
        <v>0</v>
      </c>
      <c r="H297" s="15">
        <f t="shared" si="29"/>
        <v>100</v>
      </c>
      <c r="I297" s="15"/>
      <c r="J297" s="15"/>
      <c r="K297" s="15">
        <f t="shared" si="30"/>
        <v>0</v>
      </c>
      <c r="L297" s="15">
        <f t="shared" si="31"/>
        <v>0</v>
      </c>
      <c r="M297" s="15">
        <f t="shared" si="34"/>
        <v>3920.82</v>
      </c>
      <c r="N297" s="15">
        <f t="shared" si="34"/>
        <v>3920.82</v>
      </c>
      <c r="O297" s="15">
        <f t="shared" si="32"/>
        <v>0</v>
      </c>
      <c r="P297" s="15">
        <f t="shared" si="33"/>
        <v>100</v>
      </c>
    </row>
    <row r="298" spans="1:16" x14ac:dyDescent="0.2">
      <c r="A298" s="13" t="s">
        <v>210</v>
      </c>
      <c r="B298" s="13" t="s">
        <v>47</v>
      </c>
      <c r="C298" s="18" t="s">
        <v>163</v>
      </c>
      <c r="D298" s="40" t="s">
        <v>164</v>
      </c>
      <c r="E298" s="15">
        <v>15874.29</v>
      </c>
      <c r="F298" s="15">
        <v>15874.29</v>
      </c>
      <c r="G298" s="15">
        <f t="shared" si="28"/>
        <v>0</v>
      </c>
      <c r="H298" s="15">
        <f t="shared" si="29"/>
        <v>100</v>
      </c>
      <c r="I298" s="15"/>
      <c r="J298" s="15"/>
      <c r="K298" s="15">
        <f t="shared" si="30"/>
        <v>0</v>
      </c>
      <c r="L298" s="15">
        <f t="shared" si="31"/>
        <v>0</v>
      </c>
      <c r="M298" s="15">
        <f t="shared" si="34"/>
        <v>15874.29</v>
      </c>
      <c r="N298" s="15">
        <f t="shared" si="34"/>
        <v>15874.29</v>
      </c>
      <c r="O298" s="15">
        <f t="shared" si="32"/>
        <v>0</v>
      </c>
      <c r="P298" s="15">
        <f t="shared" si="33"/>
        <v>100</v>
      </c>
    </row>
    <row r="299" spans="1:16" ht="48.75" x14ac:dyDescent="0.2">
      <c r="A299" s="13" t="s">
        <v>211</v>
      </c>
      <c r="B299" s="13" t="s">
        <v>49</v>
      </c>
      <c r="C299" s="13" t="s">
        <v>138</v>
      </c>
      <c r="D299" s="41" t="s">
        <v>48</v>
      </c>
      <c r="E299" s="15">
        <v>180385</v>
      </c>
      <c r="F299" s="15">
        <v>180384.09</v>
      </c>
      <c r="G299" s="15">
        <f t="shared" si="28"/>
        <v>-0.91000000000349246</v>
      </c>
      <c r="H299" s="15">
        <f t="shared" si="29"/>
        <v>100</v>
      </c>
      <c r="I299" s="15"/>
      <c r="J299" s="15"/>
      <c r="K299" s="15">
        <f t="shared" si="30"/>
        <v>0</v>
      </c>
      <c r="L299" s="15">
        <f t="shared" si="31"/>
        <v>0</v>
      </c>
      <c r="M299" s="15">
        <f t="shared" si="34"/>
        <v>180385</v>
      </c>
      <c r="N299" s="15">
        <f t="shared" si="34"/>
        <v>180384.09</v>
      </c>
      <c r="O299" s="15">
        <f t="shared" si="32"/>
        <v>-0.91000000000349246</v>
      </c>
      <c r="P299" s="15">
        <f t="shared" si="33"/>
        <v>100</v>
      </c>
    </row>
    <row r="300" spans="1:16" x14ac:dyDescent="0.2">
      <c r="A300" s="13" t="s">
        <v>211</v>
      </c>
      <c r="B300" s="13" t="s">
        <v>49</v>
      </c>
      <c r="C300" s="13" t="s">
        <v>139</v>
      </c>
      <c r="D300" s="42" t="s">
        <v>140</v>
      </c>
      <c r="E300" s="15">
        <v>180385</v>
      </c>
      <c r="F300" s="15">
        <v>180384.09</v>
      </c>
      <c r="G300" s="15">
        <f t="shared" si="28"/>
        <v>-0.91000000000349246</v>
      </c>
      <c r="H300" s="15">
        <f t="shared" si="29"/>
        <v>100</v>
      </c>
      <c r="I300" s="15"/>
      <c r="J300" s="15"/>
      <c r="K300" s="15">
        <f t="shared" si="30"/>
        <v>0</v>
      </c>
      <c r="L300" s="15">
        <f t="shared" si="31"/>
        <v>0</v>
      </c>
      <c r="M300" s="15">
        <f t="shared" si="34"/>
        <v>180385</v>
      </c>
      <c r="N300" s="15">
        <f t="shared" si="34"/>
        <v>180384.09</v>
      </c>
      <c r="O300" s="15">
        <f t="shared" si="32"/>
        <v>-0.91000000000349246</v>
      </c>
      <c r="P300" s="15">
        <f t="shared" si="33"/>
        <v>100</v>
      </c>
    </row>
    <row r="301" spans="1:16" x14ac:dyDescent="0.2">
      <c r="A301" s="13" t="s">
        <v>211</v>
      </c>
      <c r="B301" s="13" t="s">
        <v>49</v>
      </c>
      <c r="C301" s="13" t="s">
        <v>149</v>
      </c>
      <c r="D301" s="39" t="s">
        <v>150</v>
      </c>
      <c r="E301" s="15">
        <v>180385</v>
      </c>
      <c r="F301" s="15">
        <v>180384.09</v>
      </c>
      <c r="G301" s="15">
        <f t="shared" si="28"/>
        <v>-0.91000000000349246</v>
      </c>
      <c r="H301" s="15">
        <f t="shared" si="29"/>
        <v>100</v>
      </c>
      <c r="I301" s="15"/>
      <c r="J301" s="15"/>
      <c r="K301" s="15">
        <f t="shared" si="30"/>
        <v>0</v>
      </c>
      <c r="L301" s="15">
        <f t="shared" si="31"/>
        <v>0</v>
      </c>
      <c r="M301" s="15">
        <f t="shared" si="34"/>
        <v>180385</v>
      </c>
      <c r="N301" s="15">
        <f t="shared" si="34"/>
        <v>180384.09</v>
      </c>
      <c r="O301" s="15">
        <f t="shared" si="32"/>
        <v>-0.91000000000349246</v>
      </c>
      <c r="P301" s="15">
        <f t="shared" si="33"/>
        <v>100</v>
      </c>
    </row>
    <row r="302" spans="1:16" x14ac:dyDescent="0.2">
      <c r="A302" s="13" t="s">
        <v>211</v>
      </c>
      <c r="B302" s="13" t="s">
        <v>49</v>
      </c>
      <c r="C302" s="18" t="s">
        <v>174</v>
      </c>
      <c r="D302" s="40" t="s">
        <v>175</v>
      </c>
      <c r="E302" s="15">
        <v>180385</v>
      </c>
      <c r="F302" s="15">
        <v>180384.09</v>
      </c>
      <c r="G302" s="15">
        <f t="shared" si="28"/>
        <v>-0.91000000000349246</v>
      </c>
      <c r="H302" s="15">
        <f t="shared" si="29"/>
        <v>100</v>
      </c>
      <c r="I302" s="15"/>
      <c r="J302" s="15"/>
      <c r="K302" s="15">
        <f t="shared" si="30"/>
        <v>0</v>
      </c>
      <c r="L302" s="15">
        <f t="shared" si="31"/>
        <v>0</v>
      </c>
      <c r="M302" s="15">
        <f t="shared" si="34"/>
        <v>180385</v>
      </c>
      <c r="N302" s="15">
        <f t="shared" si="34"/>
        <v>180384.09</v>
      </c>
      <c r="O302" s="15">
        <f t="shared" si="32"/>
        <v>-0.91000000000349246</v>
      </c>
      <c r="P302" s="15">
        <f t="shared" si="33"/>
        <v>100</v>
      </c>
    </row>
    <row r="303" spans="1:16" ht="48.75" x14ac:dyDescent="0.2">
      <c r="A303" s="13" t="s">
        <v>211</v>
      </c>
      <c r="B303" s="13" t="s">
        <v>50</v>
      </c>
      <c r="C303" s="13" t="s">
        <v>138</v>
      </c>
      <c r="D303" s="41" t="s">
        <v>48</v>
      </c>
      <c r="E303" s="15">
        <v>120000</v>
      </c>
      <c r="F303" s="15">
        <v>119889</v>
      </c>
      <c r="G303" s="15">
        <f t="shared" si="28"/>
        <v>-111</v>
      </c>
      <c r="H303" s="15">
        <f t="shared" si="29"/>
        <v>99.9</v>
      </c>
      <c r="I303" s="15"/>
      <c r="J303" s="15"/>
      <c r="K303" s="15">
        <f t="shared" si="30"/>
        <v>0</v>
      </c>
      <c r="L303" s="15">
        <f t="shared" si="31"/>
        <v>0</v>
      </c>
      <c r="M303" s="15">
        <f t="shared" si="34"/>
        <v>120000</v>
      </c>
      <c r="N303" s="15">
        <f t="shared" si="34"/>
        <v>119889</v>
      </c>
      <c r="O303" s="15">
        <f t="shared" si="32"/>
        <v>-111</v>
      </c>
      <c r="P303" s="15">
        <f t="shared" si="33"/>
        <v>99.9</v>
      </c>
    </row>
    <row r="304" spans="1:16" x14ac:dyDescent="0.2">
      <c r="A304" s="13" t="s">
        <v>211</v>
      </c>
      <c r="B304" s="13" t="s">
        <v>50</v>
      </c>
      <c r="C304" s="13" t="s">
        <v>139</v>
      </c>
      <c r="D304" s="42" t="s">
        <v>140</v>
      </c>
      <c r="E304" s="15">
        <v>120000</v>
      </c>
      <c r="F304" s="15">
        <v>119889</v>
      </c>
      <c r="G304" s="15">
        <f t="shared" si="28"/>
        <v>-111</v>
      </c>
      <c r="H304" s="15">
        <f t="shared" si="29"/>
        <v>99.9</v>
      </c>
      <c r="I304" s="15"/>
      <c r="J304" s="15"/>
      <c r="K304" s="15">
        <f t="shared" si="30"/>
        <v>0</v>
      </c>
      <c r="L304" s="15">
        <f t="shared" si="31"/>
        <v>0</v>
      </c>
      <c r="M304" s="15">
        <f t="shared" si="34"/>
        <v>120000</v>
      </c>
      <c r="N304" s="15">
        <f t="shared" si="34"/>
        <v>119889</v>
      </c>
      <c r="O304" s="15">
        <f t="shared" si="32"/>
        <v>-111</v>
      </c>
      <c r="P304" s="15">
        <f t="shared" si="33"/>
        <v>99.9</v>
      </c>
    </row>
    <row r="305" spans="1:16" x14ac:dyDescent="0.2">
      <c r="A305" s="13" t="s">
        <v>211</v>
      </c>
      <c r="B305" s="13" t="s">
        <v>50</v>
      </c>
      <c r="C305" s="13" t="s">
        <v>181</v>
      </c>
      <c r="D305" s="39" t="s">
        <v>182</v>
      </c>
      <c r="E305" s="15">
        <v>120000</v>
      </c>
      <c r="F305" s="15">
        <v>119889</v>
      </c>
      <c r="G305" s="15">
        <f t="shared" si="28"/>
        <v>-111</v>
      </c>
      <c r="H305" s="15">
        <f t="shared" si="29"/>
        <v>99.9</v>
      </c>
      <c r="I305" s="15"/>
      <c r="J305" s="15"/>
      <c r="K305" s="15">
        <f t="shared" si="30"/>
        <v>0</v>
      </c>
      <c r="L305" s="15">
        <f t="shared" si="31"/>
        <v>0</v>
      </c>
      <c r="M305" s="15">
        <f t="shared" si="34"/>
        <v>120000</v>
      </c>
      <c r="N305" s="15">
        <f t="shared" si="34"/>
        <v>119889</v>
      </c>
      <c r="O305" s="15">
        <f t="shared" si="32"/>
        <v>-111</v>
      </c>
      <c r="P305" s="15">
        <f t="shared" si="33"/>
        <v>99.9</v>
      </c>
    </row>
    <row r="306" spans="1:16" x14ac:dyDescent="0.2">
      <c r="A306" s="13" t="s">
        <v>211</v>
      </c>
      <c r="B306" s="13" t="s">
        <v>50</v>
      </c>
      <c r="C306" s="18" t="s">
        <v>206</v>
      </c>
      <c r="D306" s="40" t="s">
        <v>207</v>
      </c>
      <c r="E306" s="15">
        <v>120000</v>
      </c>
      <c r="F306" s="15">
        <v>119889</v>
      </c>
      <c r="G306" s="15">
        <f t="shared" si="28"/>
        <v>-111</v>
      </c>
      <c r="H306" s="15">
        <f t="shared" si="29"/>
        <v>99.9</v>
      </c>
      <c r="I306" s="15"/>
      <c r="J306" s="15"/>
      <c r="K306" s="15">
        <f t="shared" si="30"/>
        <v>0</v>
      </c>
      <c r="L306" s="15">
        <f t="shared" si="31"/>
        <v>0</v>
      </c>
      <c r="M306" s="15">
        <f t="shared" si="34"/>
        <v>120000</v>
      </c>
      <c r="N306" s="15">
        <f t="shared" si="34"/>
        <v>119889</v>
      </c>
      <c r="O306" s="15">
        <f t="shared" si="32"/>
        <v>-111</v>
      </c>
      <c r="P306" s="15">
        <f t="shared" si="33"/>
        <v>99.9</v>
      </c>
    </row>
    <row r="307" spans="1:16" ht="19.5" x14ac:dyDescent="0.2">
      <c r="A307" s="13" t="s">
        <v>212</v>
      </c>
      <c r="B307" s="13" t="s">
        <v>52</v>
      </c>
      <c r="C307" s="13" t="s">
        <v>138</v>
      </c>
      <c r="D307" s="41" t="s">
        <v>51</v>
      </c>
      <c r="E307" s="15">
        <v>33934.14</v>
      </c>
      <c r="F307" s="15">
        <v>33934.14</v>
      </c>
      <c r="G307" s="15">
        <f t="shared" si="28"/>
        <v>0</v>
      </c>
      <c r="H307" s="15">
        <f t="shared" si="29"/>
        <v>100</v>
      </c>
      <c r="I307" s="15"/>
      <c r="J307" s="15"/>
      <c r="K307" s="15">
        <f t="shared" si="30"/>
        <v>0</v>
      </c>
      <c r="L307" s="15">
        <f t="shared" si="31"/>
        <v>0</v>
      </c>
      <c r="M307" s="15">
        <f t="shared" si="34"/>
        <v>33934.14</v>
      </c>
      <c r="N307" s="15">
        <f t="shared" si="34"/>
        <v>33934.14</v>
      </c>
      <c r="O307" s="15">
        <f t="shared" si="32"/>
        <v>0</v>
      </c>
      <c r="P307" s="15">
        <f t="shared" si="33"/>
        <v>100</v>
      </c>
    </row>
    <row r="308" spans="1:16" x14ac:dyDescent="0.2">
      <c r="A308" s="13" t="s">
        <v>212</v>
      </c>
      <c r="B308" s="13" t="s">
        <v>52</v>
      </c>
      <c r="C308" s="13" t="s">
        <v>139</v>
      </c>
      <c r="D308" s="42" t="s">
        <v>140</v>
      </c>
      <c r="E308" s="15">
        <v>33934.14</v>
      </c>
      <c r="F308" s="15">
        <v>33934.14</v>
      </c>
      <c r="G308" s="15">
        <f t="shared" si="28"/>
        <v>0</v>
      </c>
      <c r="H308" s="15">
        <f t="shared" si="29"/>
        <v>100</v>
      </c>
      <c r="I308" s="15"/>
      <c r="J308" s="15"/>
      <c r="K308" s="15">
        <f t="shared" si="30"/>
        <v>0</v>
      </c>
      <c r="L308" s="15">
        <f t="shared" si="31"/>
        <v>0</v>
      </c>
      <c r="M308" s="15">
        <f t="shared" si="34"/>
        <v>33934.14</v>
      </c>
      <c r="N308" s="15">
        <f t="shared" si="34"/>
        <v>33934.14</v>
      </c>
      <c r="O308" s="15">
        <f t="shared" si="32"/>
        <v>0</v>
      </c>
      <c r="P308" s="15">
        <f t="shared" si="33"/>
        <v>100</v>
      </c>
    </row>
    <row r="309" spans="1:16" ht="19.5" x14ac:dyDescent="0.2">
      <c r="A309" s="13" t="s">
        <v>212</v>
      </c>
      <c r="B309" s="13" t="s">
        <v>52</v>
      </c>
      <c r="C309" s="13" t="s">
        <v>141</v>
      </c>
      <c r="D309" s="39" t="s">
        <v>142</v>
      </c>
      <c r="E309" s="15">
        <v>33934.14</v>
      </c>
      <c r="F309" s="15">
        <v>33934.14</v>
      </c>
      <c r="G309" s="15">
        <f t="shared" si="28"/>
        <v>0</v>
      </c>
      <c r="H309" s="15">
        <f t="shared" si="29"/>
        <v>100</v>
      </c>
      <c r="I309" s="15"/>
      <c r="J309" s="15"/>
      <c r="K309" s="15">
        <f t="shared" si="30"/>
        <v>0</v>
      </c>
      <c r="L309" s="15">
        <f t="shared" si="31"/>
        <v>0</v>
      </c>
      <c r="M309" s="15">
        <f t="shared" si="34"/>
        <v>33934.14</v>
      </c>
      <c r="N309" s="15">
        <f t="shared" si="34"/>
        <v>33934.14</v>
      </c>
      <c r="O309" s="15">
        <f t="shared" si="32"/>
        <v>0</v>
      </c>
      <c r="P309" s="15">
        <f t="shared" si="33"/>
        <v>100</v>
      </c>
    </row>
    <row r="310" spans="1:16" x14ac:dyDescent="0.2">
      <c r="A310" s="13" t="s">
        <v>212</v>
      </c>
      <c r="B310" s="13" t="s">
        <v>52</v>
      </c>
      <c r="C310" s="18" t="s">
        <v>143</v>
      </c>
      <c r="D310" s="40" t="s">
        <v>144</v>
      </c>
      <c r="E310" s="15">
        <v>27814.86</v>
      </c>
      <c r="F310" s="15">
        <v>27814.86</v>
      </c>
      <c r="G310" s="15">
        <f t="shared" si="28"/>
        <v>0</v>
      </c>
      <c r="H310" s="15">
        <f t="shared" si="29"/>
        <v>100</v>
      </c>
      <c r="I310" s="15"/>
      <c r="J310" s="15"/>
      <c r="K310" s="15">
        <f t="shared" si="30"/>
        <v>0</v>
      </c>
      <c r="L310" s="15">
        <f t="shared" si="31"/>
        <v>0</v>
      </c>
      <c r="M310" s="15">
        <f t="shared" si="34"/>
        <v>27814.86</v>
      </c>
      <c r="N310" s="15">
        <f t="shared" si="34"/>
        <v>27814.86</v>
      </c>
      <c r="O310" s="15">
        <f t="shared" si="32"/>
        <v>0</v>
      </c>
      <c r="P310" s="15">
        <f t="shared" si="33"/>
        <v>100</v>
      </c>
    </row>
    <row r="311" spans="1:16" x14ac:dyDescent="0.2">
      <c r="A311" s="13" t="s">
        <v>212</v>
      </c>
      <c r="B311" s="13" t="s">
        <v>52</v>
      </c>
      <c r="C311" s="18" t="s">
        <v>145</v>
      </c>
      <c r="D311" s="40" t="s">
        <v>146</v>
      </c>
      <c r="E311" s="15">
        <v>27814.86</v>
      </c>
      <c r="F311" s="15">
        <v>27814.86</v>
      </c>
      <c r="G311" s="15">
        <f t="shared" si="28"/>
        <v>0</v>
      </c>
      <c r="H311" s="15">
        <f t="shared" si="29"/>
        <v>100</v>
      </c>
      <c r="I311" s="15"/>
      <c r="J311" s="15"/>
      <c r="K311" s="15">
        <f t="shared" si="30"/>
        <v>0</v>
      </c>
      <c r="L311" s="15">
        <f t="shared" si="31"/>
        <v>0</v>
      </c>
      <c r="M311" s="15">
        <f t="shared" si="34"/>
        <v>27814.86</v>
      </c>
      <c r="N311" s="15">
        <f t="shared" si="34"/>
        <v>27814.86</v>
      </c>
      <c r="O311" s="15">
        <f t="shared" si="32"/>
        <v>0</v>
      </c>
      <c r="P311" s="15">
        <f t="shared" si="33"/>
        <v>100</v>
      </c>
    </row>
    <row r="312" spans="1:16" x14ac:dyDescent="0.2">
      <c r="A312" s="13" t="s">
        <v>212</v>
      </c>
      <c r="B312" s="13" t="s">
        <v>52</v>
      </c>
      <c r="C312" s="18" t="s">
        <v>147</v>
      </c>
      <c r="D312" s="40" t="s">
        <v>148</v>
      </c>
      <c r="E312" s="15">
        <v>6119.28</v>
      </c>
      <c r="F312" s="15">
        <v>6119.28</v>
      </c>
      <c r="G312" s="15">
        <f t="shared" si="28"/>
        <v>0</v>
      </c>
      <c r="H312" s="15">
        <f t="shared" si="29"/>
        <v>100</v>
      </c>
      <c r="I312" s="15"/>
      <c r="J312" s="15"/>
      <c r="K312" s="15">
        <f t="shared" si="30"/>
        <v>0</v>
      </c>
      <c r="L312" s="15">
        <f t="shared" si="31"/>
        <v>0</v>
      </c>
      <c r="M312" s="15">
        <f t="shared" si="34"/>
        <v>6119.28</v>
      </c>
      <c r="N312" s="15">
        <f t="shared" si="34"/>
        <v>6119.28</v>
      </c>
      <c r="O312" s="15">
        <f t="shared" si="32"/>
        <v>0</v>
      </c>
      <c r="P312" s="15">
        <f t="shared" si="33"/>
        <v>100</v>
      </c>
    </row>
    <row r="313" spans="1:16" ht="29.25" x14ac:dyDescent="0.2">
      <c r="A313" s="13" t="s">
        <v>213</v>
      </c>
      <c r="B313" s="13" t="s">
        <v>54</v>
      </c>
      <c r="C313" s="13" t="s">
        <v>138</v>
      </c>
      <c r="D313" s="41" t="s">
        <v>53</v>
      </c>
      <c r="E313" s="15">
        <v>1881586.85</v>
      </c>
      <c r="F313" s="15">
        <v>1788839.76</v>
      </c>
      <c r="G313" s="15">
        <f t="shared" si="28"/>
        <v>-92747.090000000084</v>
      </c>
      <c r="H313" s="15">
        <f t="shared" si="29"/>
        <v>95.1</v>
      </c>
      <c r="I313" s="15">
        <v>150775</v>
      </c>
      <c r="J313" s="15">
        <v>115902.37</v>
      </c>
      <c r="K313" s="15">
        <f t="shared" si="30"/>
        <v>-34872.630000000005</v>
      </c>
      <c r="L313" s="15">
        <f t="shared" si="31"/>
        <v>76.900000000000006</v>
      </c>
      <c r="M313" s="15">
        <f t="shared" si="34"/>
        <v>2032361.85</v>
      </c>
      <c r="N313" s="15">
        <f t="shared" si="34"/>
        <v>1904742.13</v>
      </c>
      <c r="O313" s="15">
        <f t="shared" si="32"/>
        <v>-127619.7200000002</v>
      </c>
      <c r="P313" s="15">
        <f t="shared" si="33"/>
        <v>93.7</v>
      </c>
    </row>
    <row r="314" spans="1:16" x14ac:dyDescent="0.2">
      <c r="A314" s="13" t="s">
        <v>213</v>
      </c>
      <c r="B314" s="13" t="s">
        <v>54</v>
      </c>
      <c r="C314" s="13" t="s">
        <v>139</v>
      </c>
      <c r="D314" s="42" t="s">
        <v>140</v>
      </c>
      <c r="E314" s="15">
        <v>1881586.85</v>
      </c>
      <c r="F314" s="15">
        <v>1788839.76</v>
      </c>
      <c r="G314" s="15">
        <f t="shared" si="28"/>
        <v>-92747.090000000084</v>
      </c>
      <c r="H314" s="15">
        <f t="shared" si="29"/>
        <v>95.1</v>
      </c>
      <c r="I314" s="15">
        <v>150775</v>
      </c>
      <c r="J314" s="15">
        <v>115902.37</v>
      </c>
      <c r="K314" s="15">
        <f t="shared" si="30"/>
        <v>-34872.630000000005</v>
      </c>
      <c r="L314" s="15">
        <f t="shared" si="31"/>
        <v>76.900000000000006</v>
      </c>
      <c r="M314" s="15">
        <f t="shared" si="34"/>
        <v>2032361.85</v>
      </c>
      <c r="N314" s="15">
        <f t="shared" si="34"/>
        <v>1904742.13</v>
      </c>
      <c r="O314" s="15">
        <f t="shared" si="32"/>
        <v>-127619.7200000002</v>
      </c>
      <c r="P314" s="15">
        <f t="shared" si="33"/>
        <v>93.7</v>
      </c>
    </row>
    <row r="315" spans="1:16" ht="19.5" x14ac:dyDescent="0.2">
      <c r="A315" s="13" t="s">
        <v>213</v>
      </c>
      <c r="B315" s="13" t="s">
        <v>54</v>
      </c>
      <c r="C315" s="13" t="s">
        <v>141</v>
      </c>
      <c r="D315" s="39" t="s">
        <v>142</v>
      </c>
      <c r="E315" s="15">
        <v>1558168.56</v>
      </c>
      <c r="F315" s="15">
        <v>1495319.1</v>
      </c>
      <c r="G315" s="15">
        <f t="shared" si="28"/>
        <v>-62849.459999999963</v>
      </c>
      <c r="H315" s="15">
        <f t="shared" si="29"/>
        <v>96</v>
      </c>
      <c r="I315" s="15">
        <v>21595</v>
      </c>
      <c r="J315" s="15">
        <v>21595</v>
      </c>
      <c r="K315" s="15">
        <f t="shared" si="30"/>
        <v>0</v>
      </c>
      <c r="L315" s="15">
        <f t="shared" si="31"/>
        <v>100</v>
      </c>
      <c r="M315" s="15">
        <f t="shared" si="34"/>
        <v>1579763.56</v>
      </c>
      <c r="N315" s="15">
        <f t="shared" si="34"/>
        <v>1516914.1</v>
      </c>
      <c r="O315" s="15">
        <f t="shared" si="32"/>
        <v>-62849.459999999963</v>
      </c>
      <c r="P315" s="15">
        <f t="shared" si="33"/>
        <v>96</v>
      </c>
    </row>
    <row r="316" spans="1:16" x14ac:dyDescent="0.2">
      <c r="A316" s="13" t="s">
        <v>213</v>
      </c>
      <c r="B316" s="13" t="s">
        <v>54</v>
      </c>
      <c r="C316" s="18" t="s">
        <v>143</v>
      </c>
      <c r="D316" s="40" t="s">
        <v>144</v>
      </c>
      <c r="E316" s="15">
        <v>1237286.75</v>
      </c>
      <c r="F316" s="15">
        <v>1233919.1000000001</v>
      </c>
      <c r="G316" s="15">
        <f t="shared" si="28"/>
        <v>-3367.6499999999069</v>
      </c>
      <c r="H316" s="15">
        <f t="shared" si="29"/>
        <v>99.7</v>
      </c>
      <c r="I316" s="15">
        <v>17478</v>
      </c>
      <c r="J316" s="15">
        <v>17478</v>
      </c>
      <c r="K316" s="15">
        <f t="shared" si="30"/>
        <v>0</v>
      </c>
      <c r="L316" s="15">
        <f t="shared" si="31"/>
        <v>100</v>
      </c>
      <c r="M316" s="15">
        <f t="shared" si="34"/>
        <v>1254764.75</v>
      </c>
      <c r="N316" s="15">
        <f t="shared" si="34"/>
        <v>1251397.1000000001</v>
      </c>
      <c r="O316" s="15">
        <f t="shared" si="32"/>
        <v>-3367.6499999999069</v>
      </c>
      <c r="P316" s="15">
        <f t="shared" si="33"/>
        <v>99.7</v>
      </c>
    </row>
    <row r="317" spans="1:16" x14ac:dyDescent="0.2">
      <c r="A317" s="13" t="s">
        <v>213</v>
      </c>
      <c r="B317" s="13" t="s">
        <v>54</v>
      </c>
      <c r="C317" s="18" t="s">
        <v>145</v>
      </c>
      <c r="D317" s="40" t="s">
        <v>146</v>
      </c>
      <c r="E317" s="15">
        <v>1237286.75</v>
      </c>
      <c r="F317" s="15">
        <v>1233919.1000000001</v>
      </c>
      <c r="G317" s="15">
        <f t="shared" si="28"/>
        <v>-3367.6499999999069</v>
      </c>
      <c r="H317" s="15">
        <f t="shared" si="29"/>
        <v>99.7</v>
      </c>
      <c r="I317" s="15">
        <v>17478</v>
      </c>
      <c r="J317" s="15">
        <v>17478</v>
      </c>
      <c r="K317" s="15">
        <f t="shared" si="30"/>
        <v>0</v>
      </c>
      <c r="L317" s="15">
        <f t="shared" si="31"/>
        <v>100</v>
      </c>
      <c r="M317" s="15">
        <f t="shared" si="34"/>
        <v>1254764.75</v>
      </c>
      <c r="N317" s="15">
        <f t="shared" si="34"/>
        <v>1251397.1000000001</v>
      </c>
      <c r="O317" s="15">
        <f t="shared" si="32"/>
        <v>-3367.6499999999069</v>
      </c>
      <c r="P317" s="15">
        <f t="shared" si="33"/>
        <v>99.7</v>
      </c>
    </row>
    <row r="318" spans="1:16" x14ac:dyDescent="0.2">
      <c r="A318" s="13" t="s">
        <v>213</v>
      </c>
      <c r="B318" s="13" t="s">
        <v>54</v>
      </c>
      <c r="C318" s="18" t="s">
        <v>147</v>
      </c>
      <c r="D318" s="40" t="s">
        <v>148</v>
      </c>
      <c r="E318" s="15">
        <v>320881.81</v>
      </c>
      <c r="F318" s="15">
        <v>261400</v>
      </c>
      <c r="G318" s="15">
        <f t="shared" si="28"/>
        <v>-59481.81</v>
      </c>
      <c r="H318" s="15">
        <f t="shared" si="29"/>
        <v>81.5</v>
      </c>
      <c r="I318" s="15">
        <v>4117</v>
      </c>
      <c r="J318" s="15">
        <v>4117</v>
      </c>
      <c r="K318" s="15">
        <f t="shared" si="30"/>
        <v>0</v>
      </c>
      <c r="L318" s="15">
        <f t="shared" si="31"/>
        <v>100</v>
      </c>
      <c r="M318" s="15">
        <f t="shared" si="34"/>
        <v>324998.81</v>
      </c>
      <c r="N318" s="15">
        <f t="shared" si="34"/>
        <v>265517</v>
      </c>
      <c r="O318" s="15">
        <f t="shared" si="32"/>
        <v>-59481.81</v>
      </c>
      <c r="P318" s="15">
        <f t="shared" si="33"/>
        <v>81.7</v>
      </c>
    </row>
    <row r="319" spans="1:16" x14ac:dyDescent="0.2">
      <c r="A319" s="13" t="s">
        <v>213</v>
      </c>
      <c r="B319" s="13" t="s">
        <v>54</v>
      </c>
      <c r="C319" s="13" t="s">
        <v>149</v>
      </c>
      <c r="D319" s="39" t="s">
        <v>150</v>
      </c>
      <c r="E319" s="15">
        <v>323418.28999999998</v>
      </c>
      <c r="F319" s="15">
        <v>293520.65999999997</v>
      </c>
      <c r="G319" s="15">
        <f t="shared" si="28"/>
        <v>-29897.630000000005</v>
      </c>
      <c r="H319" s="15">
        <f t="shared" si="29"/>
        <v>90.8</v>
      </c>
      <c r="I319" s="15">
        <v>129180</v>
      </c>
      <c r="J319" s="15">
        <v>94307.37</v>
      </c>
      <c r="K319" s="15">
        <f t="shared" si="30"/>
        <v>-34872.630000000005</v>
      </c>
      <c r="L319" s="15">
        <f t="shared" si="31"/>
        <v>73</v>
      </c>
      <c r="M319" s="15">
        <f t="shared" si="34"/>
        <v>452598.29</v>
      </c>
      <c r="N319" s="15">
        <f t="shared" si="34"/>
        <v>387828.02999999997</v>
      </c>
      <c r="O319" s="15">
        <f t="shared" si="32"/>
        <v>-64770.260000000009</v>
      </c>
      <c r="P319" s="15">
        <f t="shared" si="33"/>
        <v>85.7</v>
      </c>
    </row>
    <row r="320" spans="1:16" ht="16.5" x14ac:dyDescent="0.2">
      <c r="A320" s="13" t="s">
        <v>213</v>
      </c>
      <c r="B320" s="13" t="s">
        <v>54</v>
      </c>
      <c r="C320" s="18" t="s">
        <v>151</v>
      </c>
      <c r="D320" s="40" t="s">
        <v>152</v>
      </c>
      <c r="E320" s="15">
        <v>29195</v>
      </c>
      <c r="F320" s="15">
        <v>28997.47</v>
      </c>
      <c r="G320" s="15">
        <f t="shared" si="28"/>
        <v>-197.52999999999884</v>
      </c>
      <c r="H320" s="15">
        <f t="shared" si="29"/>
        <v>99.3</v>
      </c>
      <c r="I320" s="15">
        <v>72280</v>
      </c>
      <c r="J320" s="15">
        <v>63654.5</v>
      </c>
      <c r="K320" s="15">
        <f t="shared" si="30"/>
        <v>-8625.5</v>
      </c>
      <c r="L320" s="15">
        <f t="shared" si="31"/>
        <v>88.1</v>
      </c>
      <c r="M320" s="15">
        <f t="shared" si="34"/>
        <v>101475</v>
      </c>
      <c r="N320" s="15">
        <f t="shared" si="34"/>
        <v>92651.97</v>
      </c>
      <c r="O320" s="15">
        <f t="shared" si="32"/>
        <v>-8823.0299999999988</v>
      </c>
      <c r="P320" s="15">
        <f t="shared" si="33"/>
        <v>91.3</v>
      </c>
    </row>
    <row r="321" spans="1:16" x14ac:dyDescent="0.2">
      <c r="A321" s="13" t="s">
        <v>213</v>
      </c>
      <c r="B321" s="13" t="s">
        <v>54</v>
      </c>
      <c r="C321" s="18" t="s">
        <v>172</v>
      </c>
      <c r="D321" s="40" t="s">
        <v>173</v>
      </c>
      <c r="E321" s="15">
        <v>4203</v>
      </c>
      <c r="F321" s="15">
        <v>4203</v>
      </c>
      <c r="G321" s="15">
        <f t="shared" si="28"/>
        <v>0</v>
      </c>
      <c r="H321" s="15">
        <f t="shared" si="29"/>
        <v>100</v>
      </c>
      <c r="I321" s="15">
        <v>31800</v>
      </c>
      <c r="J321" s="15">
        <v>16847</v>
      </c>
      <c r="K321" s="15">
        <f t="shared" si="30"/>
        <v>-14953</v>
      </c>
      <c r="L321" s="15">
        <f t="shared" si="31"/>
        <v>53</v>
      </c>
      <c r="M321" s="15">
        <f t="shared" si="34"/>
        <v>36003</v>
      </c>
      <c r="N321" s="15">
        <f t="shared" si="34"/>
        <v>21050</v>
      </c>
      <c r="O321" s="15">
        <f t="shared" si="32"/>
        <v>-14953</v>
      </c>
      <c r="P321" s="15">
        <f t="shared" si="33"/>
        <v>58.5</v>
      </c>
    </row>
    <row r="322" spans="1:16" x14ac:dyDescent="0.2">
      <c r="A322" s="13" t="s">
        <v>213</v>
      </c>
      <c r="B322" s="13" t="s">
        <v>54</v>
      </c>
      <c r="C322" s="18" t="s">
        <v>174</v>
      </c>
      <c r="D322" s="40" t="s">
        <v>175</v>
      </c>
      <c r="E322" s="15">
        <v>70339.63</v>
      </c>
      <c r="F322" s="15">
        <v>70337.009999999995</v>
      </c>
      <c r="G322" s="15">
        <f t="shared" si="28"/>
        <v>-2.6200000000098953</v>
      </c>
      <c r="H322" s="15">
        <f t="shared" si="29"/>
        <v>100</v>
      </c>
      <c r="I322" s="15">
        <v>19900</v>
      </c>
      <c r="J322" s="15">
        <v>12797.87</v>
      </c>
      <c r="K322" s="15">
        <f t="shared" si="30"/>
        <v>-7102.1299999999992</v>
      </c>
      <c r="L322" s="15">
        <f t="shared" si="31"/>
        <v>64.3</v>
      </c>
      <c r="M322" s="15">
        <f t="shared" si="34"/>
        <v>90239.63</v>
      </c>
      <c r="N322" s="15">
        <f t="shared" si="34"/>
        <v>83134.87999999999</v>
      </c>
      <c r="O322" s="15">
        <f t="shared" si="32"/>
        <v>-7104.7500000000146</v>
      </c>
      <c r="P322" s="15">
        <f t="shared" si="33"/>
        <v>92.1</v>
      </c>
    </row>
    <row r="323" spans="1:16" x14ac:dyDescent="0.2">
      <c r="A323" s="13" t="s">
        <v>213</v>
      </c>
      <c r="B323" s="13" t="s">
        <v>54</v>
      </c>
      <c r="C323" s="18" t="s">
        <v>153</v>
      </c>
      <c r="D323" s="40" t="s">
        <v>154</v>
      </c>
      <c r="E323" s="15">
        <v>23026.45</v>
      </c>
      <c r="F323" s="15">
        <v>22844.3</v>
      </c>
      <c r="G323" s="15">
        <f t="shared" si="28"/>
        <v>-182.15000000000146</v>
      </c>
      <c r="H323" s="15">
        <f t="shared" si="29"/>
        <v>99.2</v>
      </c>
      <c r="I323" s="15">
        <v>5000</v>
      </c>
      <c r="J323" s="15">
        <v>808</v>
      </c>
      <c r="K323" s="15">
        <f t="shared" si="30"/>
        <v>-4192</v>
      </c>
      <c r="L323" s="15">
        <f t="shared" si="31"/>
        <v>16.2</v>
      </c>
      <c r="M323" s="15">
        <f t="shared" si="34"/>
        <v>28026.45</v>
      </c>
      <c r="N323" s="15">
        <f t="shared" si="34"/>
        <v>23652.3</v>
      </c>
      <c r="O323" s="15">
        <f t="shared" si="32"/>
        <v>-4374.1500000000015</v>
      </c>
      <c r="P323" s="15">
        <f t="shared" si="33"/>
        <v>84.4</v>
      </c>
    </row>
    <row r="324" spans="1:16" x14ac:dyDescent="0.2">
      <c r="A324" s="13" t="s">
        <v>213</v>
      </c>
      <c r="B324" s="13" t="s">
        <v>54</v>
      </c>
      <c r="C324" s="18" t="s">
        <v>155</v>
      </c>
      <c r="D324" s="40" t="s">
        <v>156</v>
      </c>
      <c r="E324" s="15">
        <v>3780</v>
      </c>
      <c r="F324" s="15">
        <v>2040</v>
      </c>
      <c r="G324" s="15">
        <f t="shared" si="28"/>
        <v>-1740</v>
      </c>
      <c r="H324" s="15">
        <f t="shared" si="29"/>
        <v>54</v>
      </c>
      <c r="I324" s="15"/>
      <c r="J324" s="15"/>
      <c r="K324" s="15">
        <f t="shared" si="30"/>
        <v>0</v>
      </c>
      <c r="L324" s="15">
        <f t="shared" si="31"/>
        <v>0</v>
      </c>
      <c r="M324" s="15">
        <f t="shared" si="34"/>
        <v>3780</v>
      </c>
      <c r="N324" s="15">
        <f t="shared" si="34"/>
        <v>2040</v>
      </c>
      <c r="O324" s="15">
        <f t="shared" si="32"/>
        <v>-1740</v>
      </c>
      <c r="P324" s="15">
        <f t="shared" si="33"/>
        <v>54</v>
      </c>
    </row>
    <row r="325" spans="1:16" x14ac:dyDescent="0.2">
      <c r="A325" s="13" t="s">
        <v>213</v>
      </c>
      <c r="B325" s="13" t="s">
        <v>54</v>
      </c>
      <c r="C325" s="18" t="s">
        <v>157</v>
      </c>
      <c r="D325" s="40" t="s">
        <v>158</v>
      </c>
      <c r="E325" s="15">
        <v>192874.21</v>
      </c>
      <c r="F325" s="15">
        <v>165098.88</v>
      </c>
      <c r="G325" s="15">
        <f t="shared" si="28"/>
        <v>-27775.329999999987</v>
      </c>
      <c r="H325" s="15">
        <f t="shared" si="29"/>
        <v>85.6</v>
      </c>
      <c r="I325" s="15">
        <v>200</v>
      </c>
      <c r="J325" s="15">
        <v>200</v>
      </c>
      <c r="K325" s="15">
        <f t="shared" si="30"/>
        <v>0</v>
      </c>
      <c r="L325" s="15">
        <f t="shared" si="31"/>
        <v>100</v>
      </c>
      <c r="M325" s="15">
        <f t="shared" si="34"/>
        <v>193074.21</v>
      </c>
      <c r="N325" s="15">
        <f t="shared" si="34"/>
        <v>165298.88</v>
      </c>
      <c r="O325" s="15">
        <f t="shared" si="32"/>
        <v>-27775.329999999987</v>
      </c>
      <c r="P325" s="15">
        <f t="shared" si="33"/>
        <v>85.6</v>
      </c>
    </row>
    <row r="326" spans="1:16" x14ac:dyDescent="0.2">
      <c r="A326" s="13" t="s">
        <v>213</v>
      </c>
      <c r="B326" s="13" t="s">
        <v>54</v>
      </c>
      <c r="C326" s="18" t="s">
        <v>161</v>
      </c>
      <c r="D326" s="40" t="s">
        <v>162</v>
      </c>
      <c r="E326" s="15">
        <v>53078.5</v>
      </c>
      <c r="F326" s="15">
        <v>39701.07</v>
      </c>
      <c r="G326" s="15">
        <f t="shared" si="28"/>
        <v>-13377.43</v>
      </c>
      <c r="H326" s="15">
        <f t="shared" si="29"/>
        <v>74.8</v>
      </c>
      <c r="I326" s="15">
        <v>200</v>
      </c>
      <c r="J326" s="15">
        <v>200</v>
      </c>
      <c r="K326" s="15">
        <f t="shared" si="30"/>
        <v>0</v>
      </c>
      <c r="L326" s="15">
        <f t="shared" si="31"/>
        <v>100</v>
      </c>
      <c r="M326" s="15">
        <f t="shared" si="34"/>
        <v>53278.5</v>
      </c>
      <c r="N326" s="15">
        <f t="shared" si="34"/>
        <v>39901.07</v>
      </c>
      <c r="O326" s="15">
        <f t="shared" si="32"/>
        <v>-13377.43</v>
      </c>
      <c r="P326" s="15">
        <f t="shared" si="33"/>
        <v>74.900000000000006</v>
      </c>
    </row>
    <row r="327" spans="1:16" x14ac:dyDescent="0.2">
      <c r="A327" s="13" t="s">
        <v>213</v>
      </c>
      <c r="B327" s="13" t="s">
        <v>54</v>
      </c>
      <c r="C327" s="18" t="s">
        <v>163</v>
      </c>
      <c r="D327" s="40" t="s">
        <v>164</v>
      </c>
      <c r="E327" s="15">
        <v>31095.71</v>
      </c>
      <c r="F327" s="15">
        <v>17576.37</v>
      </c>
      <c r="G327" s="15">
        <f t="shared" si="28"/>
        <v>-13519.34</v>
      </c>
      <c r="H327" s="15">
        <f t="shared" si="29"/>
        <v>56.5</v>
      </c>
      <c r="I327" s="15"/>
      <c r="J327" s="15"/>
      <c r="K327" s="15">
        <f t="shared" si="30"/>
        <v>0</v>
      </c>
      <c r="L327" s="15">
        <f t="shared" si="31"/>
        <v>0</v>
      </c>
      <c r="M327" s="15">
        <f t="shared" si="34"/>
        <v>31095.71</v>
      </c>
      <c r="N327" s="15">
        <f t="shared" si="34"/>
        <v>17576.37</v>
      </c>
      <c r="O327" s="15">
        <f t="shared" si="32"/>
        <v>-13519.34</v>
      </c>
      <c r="P327" s="15">
        <f t="shared" si="33"/>
        <v>56.5</v>
      </c>
    </row>
    <row r="328" spans="1:16" ht="16.5" x14ac:dyDescent="0.2">
      <c r="A328" s="13" t="s">
        <v>213</v>
      </c>
      <c r="B328" s="13" t="s">
        <v>54</v>
      </c>
      <c r="C328" s="18" t="s">
        <v>165</v>
      </c>
      <c r="D328" s="40" t="s">
        <v>166</v>
      </c>
      <c r="E328" s="15">
        <v>108700</v>
      </c>
      <c r="F328" s="15">
        <v>107821.44</v>
      </c>
      <c r="G328" s="15">
        <f t="shared" si="28"/>
        <v>-878.55999999999767</v>
      </c>
      <c r="H328" s="15">
        <f t="shared" si="29"/>
        <v>99.2</v>
      </c>
      <c r="I328" s="15"/>
      <c r="J328" s="15"/>
      <c r="K328" s="15">
        <f t="shared" si="30"/>
        <v>0</v>
      </c>
      <c r="L328" s="15">
        <f t="shared" si="31"/>
        <v>0</v>
      </c>
      <c r="M328" s="15">
        <f t="shared" si="34"/>
        <v>108700</v>
      </c>
      <c r="N328" s="15">
        <f t="shared" si="34"/>
        <v>107821.44</v>
      </c>
      <c r="O328" s="15">
        <f t="shared" si="32"/>
        <v>-878.55999999999767</v>
      </c>
      <c r="P328" s="15">
        <f t="shared" si="33"/>
        <v>99.2</v>
      </c>
    </row>
    <row r="329" spans="1:16" ht="19.5" x14ac:dyDescent="0.2">
      <c r="A329" s="13" t="s">
        <v>214</v>
      </c>
      <c r="B329" s="13" t="s">
        <v>56</v>
      </c>
      <c r="C329" s="13" t="s">
        <v>138</v>
      </c>
      <c r="D329" s="41" t="s">
        <v>55</v>
      </c>
      <c r="E329" s="15">
        <v>586000</v>
      </c>
      <c r="F329" s="15">
        <v>585800</v>
      </c>
      <c r="G329" s="15">
        <f t="shared" si="28"/>
        <v>-200</v>
      </c>
      <c r="H329" s="15">
        <f t="shared" si="29"/>
        <v>100</v>
      </c>
      <c r="I329" s="15"/>
      <c r="J329" s="15"/>
      <c r="K329" s="15">
        <f t="shared" si="30"/>
        <v>0</v>
      </c>
      <c r="L329" s="15">
        <f t="shared" si="31"/>
        <v>0</v>
      </c>
      <c r="M329" s="15">
        <f t="shared" si="34"/>
        <v>586000</v>
      </c>
      <c r="N329" s="15">
        <f t="shared" si="34"/>
        <v>585800</v>
      </c>
      <c r="O329" s="15">
        <f t="shared" si="32"/>
        <v>-200</v>
      </c>
      <c r="P329" s="15">
        <f t="shared" si="33"/>
        <v>100</v>
      </c>
    </row>
    <row r="330" spans="1:16" x14ac:dyDescent="0.2">
      <c r="A330" s="13" t="s">
        <v>214</v>
      </c>
      <c r="B330" s="13" t="s">
        <v>56</v>
      </c>
      <c r="C330" s="13" t="s">
        <v>139</v>
      </c>
      <c r="D330" s="42" t="s">
        <v>140</v>
      </c>
      <c r="E330" s="15">
        <v>586000</v>
      </c>
      <c r="F330" s="15">
        <v>585800</v>
      </c>
      <c r="G330" s="15">
        <f t="shared" si="28"/>
        <v>-200</v>
      </c>
      <c r="H330" s="15">
        <f t="shared" si="29"/>
        <v>100</v>
      </c>
      <c r="I330" s="15"/>
      <c r="J330" s="15"/>
      <c r="K330" s="15">
        <f t="shared" si="30"/>
        <v>0</v>
      </c>
      <c r="L330" s="15">
        <f t="shared" si="31"/>
        <v>0</v>
      </c>
      <c r="M330" s="15">
        <f t="shared" si="34"/>
        <v>586000</v>
      </c>
      <c r="N330" s="15">
        <f t="shared" si="34"/>
        <v>585800</v>
      </c>
      <c r="O330" s="15">
        <f t="shared" si="32"/>
        <v>-200</v>
      </c>
      <c r="P330" s="15">
        <f t="shared" si="33"/>
        <v>100</v>
      </c>
    </row>
    <row r="331" spans="1:16" x14ac:dyDescent="0.2">
      <c r="A331" s="13" t="s">
        <v>214</v>
      </c>
      <c r="B331" s="13" t="s">
        <v>56</v>
      </c>
      <c r="C331" s="13" t="s">
        <v>181</v>
      </c>
      <c r="D331" s="39" t="s">
        <v>182</v>
      </c>
      <c r="E331" s="15">
        <v>586000</v>
      </c>
      <c r="F331" s="15">
        <v>585800</v>
      </c>
      <c r="G331" s="15">
        <f t="shared" si="28"/>
        <v>-200</v>
      </c>
      <c r="H331" s="15">
        <f t="shared" si="29"/>
        <v>100</v>
      </c>
      <c r="I331" s="15"/>
      <c r="J331" s="15"/>
      <c r="K331" s="15">
        <f t="shared" si="30"/>
        <v>0</v>
      </c>
      <c r="L331" s="15">
        <f t="shared" si="31"/>
        <v>0</v>
      </c>
      <c r="M331" s="15">
        <f t="shared" si="34"/>
        <v>586000</v>
      </c>
      <c r="N331" s="15">
        <f t="shared" si="34"/>
        <v>585800</v>
      </c>
      <c r="O331" s="15">
        <f t="shared" si="32"/>
        <v>-200</v>
      </c>
      <c r="P331" s="15">
        <f t="shared" si="33"/>
        <v>100</v>
      </c>
    </row>
    <row r="332" spans="1:16" x14ac:dyDescent="0.2">
      <c r="A332" s="13" t="s">
        <v>214</v>
      </c>
      <c r="B332" s="13" t="s">
        <v>56</v>
      </c>
      <c r="C332" s="18" t="s">
        <v>206</v>
      </c>
      <c r="D332" s="40" t="s">
        <v>207</v>
      </c>
      <c r="E332" s="15">
        <v>586000</v>
      </c>
      <c r="F332" s="15">
        <v>585800</v>
      </c>
      <c r="G332" s="15">
        <f t="shared" si="28"/>
        <v>-200</v>
      </c>
      <c r="H332" s="15">
        <f t="shared" si="29"/>
        <v>100</v>
      </c>
      <c r="I332" s="15"/>
      <c r="J332" s="15"/>
      <c r="K332" s="15">
        <f t="shared" si="30"/>
        <v>0</v>
      </c>
      <c r="L332" s="15">
        <f t="shared" si="31"/>
        <v>0</v>
      </c>
      <c r="M332" s="15">
        <f t="shared" si="34"/>
        <v>586000</v>
      </c>
      <c r="N332" s="15">
        <f t="shared" si="34"/>
        <v>585800</v>
      </c>
      <c r="O332" s="15">
        <f t="shared" si="32"/>
        <v>-200</v>
      </c>
      <c r="P332" s="15">
        <f t="shared" si="33"/>
        <v>100</v>
      </c>
    </row>
    <row r="333" spans="1:16" x14ac:dyDescent="0.2">
      <c r="A333" s="23"/>
      <c r="B333" s="23"/>
      <c r="C333" s="24">
        <v>3000</v>
      </c>
      <c r="D333" s="43" t="s">
        <v>180</v>
      </c>
      <c r="E333" s="26"/>
      <c r="F333" s="26"/>
      <c r="G333" s="15">
        <f t="shared" si="28"/>
        <v>0</v>
      </c>
      <c r="H333" s="15">
        <f t="shared" si="29"/>
        <v>0</v>
      </c>
      <c r="I333" s="15">
        <v>100000</v>
      </c>
      <c r="J333" s="15"/>
      <c r="K333" s="15">
        <f t="shared" si="30"/>
        <v>-100000</v>
      </c>
      <c r="L333" s="15">
        <f t="shared" si="31"/>
        <v>0</v>
      </c>
      <c r="M333" s="15">
        <f t="shared" si="34"/>
        <v>100000</v>
      </c>
      <c r="N333" s="15">
        <f t="shared" si="34"/>
        <v>0</v>
      </c>
      <c r="O333" s="15">
        <f t="shared" si="32"/>
        <v>-100000</v>
      </c>
      <c r="P333" s="15">
        <f t="shared" si="33"/>
        <v>0</v>
      </c>
    </row>
    <row r="334" spans="1:16" ht="16.5" x14ac:dyDescent="0.2">
      <c r="A334" s="23"/>
      <c r="B334" s="23"/>
      <c r="C334" s="33">
        <v>3110</v>
      </c>
      <c r="D334" s="44" t="s">
        <v>168</v>
      </c>
      <c r="E334" s="26"/>
      <c r="F334" s="26"/>
      <c r="G334" s="15">
        <f t="shared" si="28"/>
        <v>0</v>
      </c>
      <c r="H334" s="15">
        <f t="shared" si="29"/>
        <v>0</v>
      </c>
      <c r="I334" s="15">
        <v>100000</v>
      </c>
      <c r="J334" s="15"/>
      <c r="K334" s="15">
        <f t="shared" si="30"/>
        <v>-100000</v>
      </c>
      <c r="L334" s="15">
        <f t="shared" si="31"/>
        <v>0</v>
      </c>
      <c r="M334" s="15">
        <f t="shared" si="34"/>
        <v>100000</v>
      </c>
      <c r="N334" s="15">
        <f t="shared" si="34"/>
        <v>0</v>
      </c>
      <c r="O334" s="15">
        <f t="shared" si="32"/>
        <v>-100000</v>
      </c>
      <c r="P334" s="15">
        <f t="shared" si="33"/>
        <v>0</v>
      </c>
    </row>
    <row r="335" spans="1:16" x14ac:dyDescent="0.2">
      <c r="A335" s="13" t="s">
        <v>215</v>
      </c>
      <c r="B335" s="13" t="s">
        <v>0</v>
      </c>
      <c r="C335" s="13" t="s">
        <v>138</v>
      </c>
      <c r="D335" s="41" t="s">
        <v>57</v>
      </c>
      <c r="E335" s="15">
        <v>8326425</v>
      </c>
      <c r="F335" s="15">
        <v>7912319.1500000004</v>
      </c>
      <c r="G335" s="15">
        <f t="shared" ref="G335:G398" si="35">F335-E335</f>
        <v>-414105.84999999963</v>
      </c>
      <c r="H335" s="15">
        <f t="shared" ref="H335:H398" si="36">ROUND(IF(E335=0,0,F335/E335*100),1)</f>
        <v>95</v>
      </c>
      <c r="I335" s="15">
        <v>198768.39</v>
      </c>
      <c r="J335" s="15">
        <v>198130.94</v>
      </c>
      <c r="K335" s="15">
        <f t="shared" ref="K335:K398" si="37">J335-I335</f>
        <v>-637.45000000001164</v>
      </c>
      <c r="L335" s="15">
        <f t="shared" ref="L335:L398" si="38">ROUND(IF(I335=0,0,J335/I335*100),1)</f>
        <v>99.7</v>
      </c>
      <c r="M335" s="15">
        <f t="shared" si="34"/>
        <v>8525193.3900000006</v>
      </c>
      <c r="N335" s="15">
        <f t="shared" si="34"/>
        <v>8110450.0900000008</v>
      </c>
      <c r="O335" s="15">
        <f t="shared" ref="O335:O398" si="39">N335-M335</f>
        <v>-414743.29999999981</v>
      </c>
      <c r="P335" s="15">
        <f t="shared" ref="P335:P398" si="40">ROUND(IF(M335=0,0,N335/M335*100),1)</f>
        <v>95.1</v>
      </c>
    </row>
    <row r="336" spans="1:16" x14ac:dyDescent="0.2">
      <c r="A336" s="13" t="s">
        <v>215</v>
      </c>
      <c r="B336" s="13" t="s">
        <v>0</v>
      </c>
      <c r="C336" s="13" t="s">
        <v>139</v>
      </c>
      <c r="D336" s="42" t="s">
        <v>140</v>
      </c>
      <c r="E336" s="15">
        <v>8326425</v>
      </c>
      <c r="F336" s="15">
        <v>7912319.1500000004</v>
      </c>
      <c r="G336" s="15">
        <f t="shared" si="35"/>
        <v>-414105.84999999963</v>
      </c>
      <c r="H336" s="15">
        <f t="shared" si="36"/>
        <v>95</v>
      </c>
      <c r="I336" s="15">
        <v>35000</v>
      </c>
      <c r="J336" s="15">
        <v>34362.550000000003</v>
      </c>
      <c r="K336" s="15">
        <f t="shared" si="37"/>
        <v>-637.44999999999709</v>
      </c>
      <c r="L336" s="15">
        <f t="shared" si="38"/>
        <v>98.2</v>
      </c>
      <c r="M336" s="15">
        <f t="shared" ref="M336:N399" si="41">E336+I336</f>
        <v>8361425</v>
      </c>
      <c r="N336" s="15">
        <f t="shared" si="41"/>
        <v>7946681.7000000002</v>
      </c>
      <c r="O336" s="15">
        <f t="shared" si="39"/>
        <v>-414743.29999999981</v>
      </c>
      <c r="P336" s="15">
        <f t="shared" si="40"/>
        <v>95</v>
      </c>
    </row>
    <row r="337" spans="1:16" ht="19.5" x14ac:dyDescent="0.2">
      <c r="A337" s="13" t="s">
        <v>215</v>
      </c>
      <c r="B337" s="13" t="s">
        <v>0</v>
      </c>
      <c r="C337" s="13" t="s">
        <v>141</v>
      </c>
      <c r="D337" s="39" t="s">
        <v>142</v>
      </c>
      <c r="E337" s="15">
        <v>7121660</v>
      </c>
      <c r="F337" s="15">
        <v>6782231.7000000002</v>
      </c>
      <c r="G337" s="15">
        <f t="shared" si="35"/>
        <v>-339428.29999999981</v>
      </c>
      <c r="H337" s="15">
        <f t="shared" si="36"/>
        <v>95.2</v>
      </c>
      <c r="I337" s="15"/>
      <c r="J337" s="15"/>
      <c r="K337" s="15">
        <f t="shared" si="37"/>
        <v>0</v>
      </c>
      <c r="L337" s="15">
        <f t="shared" si="38"/>
        <v>0</v>
      </c>
      <c r="M337" s="15">
        <f t="shared" si="41"/>
        <v>7121660</v>
      </c>
      <c r="N337" s="15">
        <f t="shared" si="41"/>
        <v>6782231.7000000002</v>
      </c>
      <c r="O337" s="15">
        <f t="shared" si="39"/>
        <v>-339428.29999999981</v>
      </c>
      <c r="P337" s="15">
        <f t="shared" si="40"/>
        <v>95.2</v>
      </c>
    </row>
    <row r="338" spans="1:16" x14ac:dyDescent="0.2">
      <c r="A338" s="13" t="s">
        <v>215</v>
      </c>
      <c r="B338" s="13" t="s">
        <v>0</v>
      </c>
      <c r="C338" s="18" t="s">
        <v>143</v>
      </c>
      <c r="D338" s="40" t="s">
        <v>144</v>
      </c>
      <c r="E338" s="15">
        <v>5590380</v>
      </c>
      <c r="F338" s="15">
        <v>5417292.2699999996</v>
      </c>
      <c r="G338" s="15">
        <f t="shared" si="35"/>
        <v>-173087.73000000045</v>
      </c>
      <c r="H338" s="15">
        <f t="shared" si="36"/>
        <v>96.9</v>
      </c>
      <c r="I338" s="15"/>
      <c r="J338" s="15"/>
      <c r="K338" s="15">
        <f t="shared" si="37"/>
        <v>0</v>
      </c>
      <c r="L338" s="15">
        <f t="shared" si="38"/>
        <v>0</v>
      </c>
      <c r="M338" s="15">
        <f t="shared" si="41"/>
        <v>5590380</v>
      </c>
      <c r="N338" s="15">
        <f t="shared" si="41"/>
        <v>5417292.2699999996</v>
      </c>
      <c r="O338" s="15">
        <f t="shared" si="39"/>
        <v>-173087.73000000045</v>
      </c>
      <c r="P338" s="15">
        <f t="shared" si="40"/>
        <v>96.9</v>
      </c>
    </row>
    <row r="339" spans="1:16" x14ac:dyDescent="0.2">
      <c r="A339" s="13" t="s">
        <v>215</v>
      </c>
      <c r="B339" s="13" t="s">
        <v>0</v>
      </c>
      <c r="C339" s="18" t="s">
        <v>145</v>
      </c>
      <c r="D339" s="40" t="s">
        <v>146</v>
      </c>
      <c r="E339" s="15">
        <v>5590380</v>
      </c>
      <c r="F339" s="15">
        <v>5417292.2699999996</v>
      </c>
      <c r="G339" s="15">
        <f t="shared" si="35"/>
        <v>-173087.73000000045</v>
      </c>
      <c r="H339" s="15">
        <f t="shared" si="36"/>
        <v>96.9</v>
      </c>
      <c r="I339" s="15"/>
      <c r="J339" s="15"/>
      <c r="K339" s="15">
        <f t="shared" si="37"/>
        <v>0</v>
      </c>
      <c r="L339" s="15">
        <f t="shared" si="38"/>
        <v>0</v>
      </c>
      <c r="M339" s="15">
        <f t="shared" si="41"/>
        <v>5590380</v>
      </c>
      <c r="N339" s="15">
        <f t="shared" si="41"/>
        <v>5417292.2699999996</v>
      </c>
      <c r="O339" s="15">
        <f t="shared" si="39"/>
        <v>-173087.73000000045</v>
      </c>
      <c r="P339" s="15">
        <f t="shared" si="40"/>
        <v>96.9</v>
      </c>
    </row>
    <row r="340" spans="1:16" x14ac:dyDescent="0.2">
      <c r="A340" s="13" t="s">
        <v>215</v>
      </c>
      <c r="B340" s="13" t="s">
        <v>0</v>
      </c>
      <c r="C340" s="18" t="s">
        <v>147</v>
      </c>
      <c r="D340" s="40" t="s">
        <v>148</v>
      </c>
      <c r="E340" s="15">
        <v>1531280</v>
      </c>
      <c r="F340" s="15">
        <v>1364939.43</v>
      </c>
      <c r="G340" s="15">
        <f t="shared" si="35"/>
        <v>-166340.57000000007</v>
      </c>
      <c r="H340" s="15">
        <f t="shared" si="36"/>
        <v>89.1</v>
      </c>
      <c r="I340" s="15"/>
      <c r="J340" s="15"/>
      <c r="K340" s="15">
        <f t="shared" si="37"/>
        <v>0</v>
      </c>
      <c r="L340" s="15">
        <f t="shared" si="38"/>
        <v>0</v>
      </c>
      <c r="M340" s="15">
        <f t="shared" si="41"/>
        <v>1531280</v>
      </c>
      <c r="N340" s="15">
        <f t="shared" si="41"/>
        <v>1364939.43</v>
      </c>
      <c r="O340" s="15">
        <f t="shared" si="39"/>
        <v>-166340.57000000007</v>
      </c>
      <c r="P340" s="15">
        <f t="shared" si="40"/>
        <v>89.1</v>
      </c>
    </row>
    <row r="341" spans="1:16" x14ac:dyDescent="0.2">
      <c r="A341" s="13" t="s">
        <v>215</v>
      </c>
      <c r="B341" s="13" t="s">
        <v>0</v>
      </c>
      <c r="C341" s="13" t="s">
        <v>149</v>
      </c>
      <c r="D341" s="39" t="s">
        <v>150</v>
      </c>
      <c r="E341" s="15">
        <v>1204265</v>
      </c>
      <c r="F341" s="15">
        <v>1130040.1599999999</v>
      </c>
      <c r="G341" s="15">
        <f t="shared" si="35"/>
        <v>-74224.840000000084</v>
      </c>
      <c r="H341" s="15">
        <f t="shared" si="36"/>
        <v>93.8</v>
      </c>
      <c r="I341" s="15">
        <v>35000</v>
      </c>
      <c r="J341" s="15">
        <v>34362.550000000003</v>
      </c>
      <c r="K341" s="15">
        <f t="shared" si="37"/>
        <v>-637.44999999999709</v>
      </c>
      <c r="L341" s="15">
        <f t="shared" si="38"/>
        <v>98.2</v>
      </c>
      <c r="M341" s="15">
        <f t="shared" si="41"/>
        <v>1239265</v>
      </c>
      <c r="N341" s="15">
        <f t="shared" si="41"/>
        <v>1164402.71</v>
      </c>
      <c r="O341" s="15">
        <f t="shared" si="39"/>
        <v>-74862.290000000037</v>
      </c>
      <c r="P341" s="15">
        <f t="shared" si="40"/>
        <v>94</v>
      </c>
    </row>
    <row r="342" spans="1:16" ht="16.5" x14ac:dyDescent="0.2">
      <c r="A342" s="13" t="s">
        <v>215</v>
      </c>
      <c r="B342" s="13" t="s">
        <v>0</v>
      </c>
      <c r="C342" s="18" t="s">
        <v>151</v>
      </c>
      <c r="D342" s="40" t="s">
        <v>152</v>
      </c>
      <c r="E342" s="15">
        <v>293686</v>
      </c>
      <c r="F342" s="15">
        <v>285479.3</v>
      </c>
      <c r="G342" s="15">
        <f t="shared" si="35"/>
        <v>-8206.7000000000116</v>
      </c>
      <c r="H342" s="15">
        <f t="shared" si="36"/>
        <v>97.2</v>
      </c>
      <c r="I342" s="15">
        <v>30100</v>
      </c>
      <c r="J342" s="15">
        <v>29462.55</v>
      </c>
      <c r="K342" s="15">
        <f t="shared" si="37"/>
        <v>-637.45000000000073</v>
      </c>
      <c r="L342" s="15">
        <f t="shared" si="38"/>
        <v>97.9</v>
      </c>
      <c r="M342" s="15">
        <f t="shared" si="41"/>
        <v>323786</v>
      </c>
      <c r="N342" s="15">
        <f t="shared" si="41"/>
        <v>314941.84999999998</v>
      </c>
      <c r="O342" s="15">
        <f t="shared" si="39"/>
        <v>-8844.1500000000233</v>
      </c>
      <c r="P342" s="15">
        <f t="shared" si="40"/>
        <v>97.3</v>
      </c>
    </row>
    <row r="343" spans="1:16" x14ac:dyDescent="0.2">
      <c r="A343" s="13" t="s">
        <v>215</v>
      </c>
      <c r="B343" s="13" t="s">
        <v>0</v>
      </c>
      <c r="C343" s="18" t="s">
        <v>153</v>
      </c>
      <c r="D343" s="40" t="s">
        <v>154</v>
      </c>
      <c r="E343" s="15">
        <v>432354</v>
      </c>
      <c r="F343" s="15">
        <v>430236.81</v>
      </c>
      <c r="G343" s="15">
        <f t="shared" si="35"/>
        <v>-2117.1900000000023</v>
      </c>
      <c r="H343" s="15">
        <f t="shared" si="36"/>
        <v>99.5</v>
      </c>
      <c r="I343" s="15">
        <v>4900</v>
      </c>
      <c r="J343" s="15">
        <v>4900</v>
      </c>
      <c r="K343" s="15">
        <f t="shared" si="37"/>
        <v>0</v>
      </c>
      <c r="L343" s="15">
        <f t="shared" si="38"/>
        <v>100</v>
      </c>
      <c r="M343" s="15">
        <f t="shared" si="41"/>
        <v>437254</v>
      </c>
      <c r="N343" s="15">
        <f t="shared" si="41"/>
        <v>435136.81</v>
      </c>
      <c r="O343" s="15">
        <f t="shared" si="39"/>
        <v>-2117.1900000000023</v>
      </c>
      <c r="P343" s="15">
        <f t="shared" si="40"/>
        <v>99.5</v>
      </c>
    </row>
    <row r="344" spans="1:16" x14ac:dyDescent="0.2">
      <c r="A344" s="13" t="s">
        <v>215</v>
      </c>
      <c r="B344" s="13" t="s">
        <v>0</v>
      </c>
      <c r="C344" s="18" t="s">
        <v>155</v>
      </c>
      <c r="D344" s="40" t="s">
        <v>156</v>
      </c>
      <c r="E344" s="15">
        <v>1340</v>
      </c>
      <c r="F344" s="15">
        <v>480</v>
      </c>
      <c r="G344" s="15">
        <f t="shared" si="35"/>
        <v>-860</v>
      </c>
      <c r="H344" s="15">
        <f t="shared" si="36"/>
        <v>35.799999999999997</v>
      </c>
      <c r="I344" s="15"/>
      <c r="J344" s="15"/>
      <c r="K344" s="15">
        <f t="shared" si="37"/>
        <v>0</v>
      </c>
      <c r="L344" s="15">
        <f t="shared" si="38"/>
        <v>0</v>
      </c>
      <c r="M344" s="15">
        <f t="shared" si="41"/>
        <v>1340</v>
      </c>
      <c r="N344" s="15">
        <f t="shared" si="41"/>
        <v>480</v>
      </c>
      <c r="O344" s="15">
        <f t="shared" si="39"/>
        <v>-860</v>
      </c>
      <c r="P344" s="15">
        <f t="shared" si="40"/>
        <v>35.799999999999997</v>
      </c>
    </row>
    <row r="345" spans="1:16" x14ac:dyDescent="0.2">
      <c r="A345" s="13" t="s">
        <v>215</v>
      </c>
      <c r="B345" s="13" t="s">
        <v>0</v>
      </c>
      <c r="C345" s="18" t="s">
        <v>157</v>
      </c>
      <c r="D345" s="40" t="s">
        <v>158</v>
      </c>
      <c r="E345" s="15">
        <v>476885</v>
      </c>
      <c r="F345" s="15">
        <v>413844.05</v>
      </c>
      <c r="G345" s="15">
        <f t="shared" si="35"/>
        <v>-63040.950000000012</v>
      </c>
      <c r="H345" s="15">
        <f t="shared" si="36"/>
        <v>86.8</v>
      </c>
      <c r="I345" s="15"/>
      <c r="J345" s="15"/>
      <c r="K345" s="15">
        <f t="shared" si="37"/>
        <v>0</v>
      </c>
      <c r="L345" s="15">
        <f t="shared" si="38"/>
        <v>0</v>
      </c>
      <c r="M345" s="15">
        <f t="shared" si="41"/>
        <v>476885</v>
      </c>
      <c r="N345" s="15">
        <f t="shared" si="41"/>
        <v>413844.05</v>
      </c>
      <c r="O345" s="15">
        <f t="shared" si="39"/>
        <v>-63040.950000000012</v>
      </c>
      <c r="P345" s="15">
        <f t="shared" si="40"/>
        <v>86.8</v>
      </c>
    </row>
    <row r="346" spans="1:16" x14ac:dyDescent="0.2">
      <c r="A346" s="13" t="s">
        <v>215</v>
      </c>
      <c r="B346" s="13" t="s">
        <v>0</v>
      </c>
      <c r="C346" s="18" t="s">
        <v>159</v>
      </c>
      <c r="D346" s="40" t="s">
        <v>160</v>
      </c>
      <c r="E346" s="15">
        <v>2080</v>
      </c>
      <c r="F346" s="15">
        <v>2080</v>
      </c>
      <c r="G346" s="15">
        <f t="shared" si="35"/>
        <v>0</v>
      </c>
      <c r="H346" s="15">
        <f t="shared" si="36"/>
        <v>100</v>
      </c>
      <c r="I346" s="15"/>
      <c r="J346" s="15"/>
      <c r="K346" s="15">
        <f t="shared" si="37"/>
        <v>0</v>
      </c>
      <c r="L346" s="15">
        <f t="shared" si="38"/>
        <v>0</v>
      </c>
      <c r="M346" s="15">
        <f t="shared" si="41"/>
        <v>2080</v>
      </c>
      <c r="N346" s="15">
        <f t="shared" si="41"/>
        <v>2080</v>
      </c>
      <c r="O346" s="15">
        <f t="shared" si="39"/>
        <v>0</v>
      </c>
      <c r="P346" s="15">
        <f t="shared" si="40"/>
        <v>100</v>
      </c>
    </row>
    <row r="347" spans="1:16" x14ac:dyDescent="0.2">
      <c r="A347" s="13" t="s">
        <v>215</v>
      </c>
      <c r="B347" s="13" t="s">
        <v>0</v>
      </c>
      <c r="C347" s="18" t="s">
        <v>161</v>
      </c>
      <c r="D347" s="40" t="s">
        <v>162</v>
      </c>
      <c r="E347" s="15">
        <v>111560</v>
      </c>
      <c r="F347" s="15">
        <v>97167.83</v>
      </c>
      <c r="G347" s="15">
        <f t="shared" si="35"/>
        <v>-14392.169999999998</v>
      </c>
      <c r="H347" s="15">
        <f t="shared" si="36"/>
        <v>87.1</v>
      </c>
      <c r="I347" s="15"/>
      <c r="J347" s="15"/>
      <c r="K347" s="15">
        <f t="shared" si="37"/>
        <v>0</v>
      </c>
      <c r="L347" s="15">
        <f t="shared" si="38"/>
        <v>0</v>
      </c>
      <c r="M347" s="15">
        <f t="shared" si="41"/>
        <v>111560</v>
      </c>
      <c r="N347" s="15">
        <f t="shared" si="41"/>
        <v>97167.83</v>
      </c>
      <c r="O347" s="15">
        <f t="shared" si="39"/>
        <v>-14392.169999999998</v>
      </c>
      <c r="P347" s="15">
        <f t="shared" si="40"/>
        <v>87.1</v>
      </c>
    </row>
    <row r="348" spans="1:16" x14ac:dyDescent="0.2">
      <c r="A348" s="13" t="s">
        <v>215</v>
      </c>
      <c r="B348" s="13" t="s">
        <v>0</v>
      </c>
      <c r="C348" s="18" t="s">
        <v>163</v>
      </c>
      <c r="D348" s="40" t="s">
        <v>164</v>
      </c>
      <c r="E348" s="15">
        <v>140900</v>
      </c>
      <c r="F348" s="15">
        <v>92305.78</v>
      </c>
      <c r="G348" s="15">
        <f t="shared" si="35"/>
        <v>-48594.22</v>
      </c>
      <c r="H348" s="15">
        <f t="shared" si="36"/>
        <v>65.5</v>
      </c>
      <c r="I348" s="15"/>
      <c r="J348" s="15"/>
      <c r="K348" s="15">
        <f t="shared" si="37"/>
        <v>0</v>
      </c>
      <c r="L348" s="15">
        <f t="shared" si="38"/>
        <v>0</v>
      </c>
      <c r="M348" s="15">
        <f t="shared" si="41"/>
        <v>140900</v>
      </c>
      <c r="N348" s="15">
        <f t="shared" si="41"/>
        <v>92305.78</v>
      </c>
      <c r="O348" s="15">
        <f t="shared" si="39"/>
        <v>-48594.22</v>
      </c>
      <c r="P348" s="15">
        <f t="shared" si="40"/>
        <v>65.5</v>
      </c>
    </row>
    <row r="349" spans="1:16" ht="16.5" x14ac:dyDescent="0.2">
      <c r="A349" s="13" t="s">
        <v>215</v>
      </c>
      <c r="B349" s="13" t="s">
        <v>0</v>
      </c>
      <c r="C349" s="18" t="s">
        <v>165</v>
      </c>
      <c r="D349" s="40" t="s">
        <v>166</v>
      </c>
      <c r="E349" s="15">
        <v>222345</v>
      </c>
      <c r="F349" s="15">
        <v>222290.44</v>
      </c>
      <c r="G349" s="15">
        <f t="shared" si="35"/>
        <v>-54.559999999997672</v>
      </c>
      <c r="H349" s="15">
        <f t="shared" si="36"/>
        <v>100</v>
      </c>
      <c r="I349" s="15"/>
      <c r="J349" s="15"/>
      <c r="K349" s="15">
        <f t="shared" si="37"/>
        <v>0</v>
      </c>
      <c r="L349" s="15">
        <f t="shared" si="38"/>
        <v>0</v>
      </c>
      <c r="M349" s="15">
        <f t="shared" si="41"/>
        <v>222345</v>
      </c>
      <c r="N349" s="15">
        <f t="shared" si="41"/>
        <v>222290.44</v>
      </c>
      <c r="O349" s="15">
        <f t="shared" si="39"/>
        <v>-54.559999999997672</v>
      </c>
      <c r="P349" s="15">
        <f t="shared" si="40"/>
        <v>100</v>
      </c>
    </row>
    <row r="350" spans="1:16" x14ac:dyDescent="0.2">
      <c r="A350" s="13" t="s">
        <v>215</v>
      </c>
      <c r="B350" s="13" t="s">
        <v>0</v>
      </c>
      <c r="C350" s="13" t="s">
        <v>169</v>
      </c>
      <c r="D350" s="39" t="s">
        <v>170</v>
      </c>
      <c r="E350" s="15">
        <v>500</v>
      </c>
      <c r="F350" s="15">
        <v>47.29</v>
      </c>
      <c r="G350" s="15">
        <f t="shared" si="35"/>
        <v>-452.71</v>
      </c>
      <c r="H350" s="15">
        <f t="shared" si="36"/>
        <v>9.5</v>
      </c>
      <c r="I350" s="15"/>
      <c r="J350" s="15"/>
      <c r="K350" s="15">
        <f t="shared" si="37"/>
        <v>0</v>
      </c>
      <c r="L350" s="15">
        <f t="shared" si="38"/>
        <v>0</v>
      </c>
      <c r="M350" s="15">
        <f t="shared" si="41"/>
        <v>500</v>
      </c>
      <c r="N350" s="15">
        <f t="shared" si="41"/>
        <v>47.29</v>
      </c>
      <c r="O350" s="15">
        <f t="shared" si="39"/>
        <v>-452.71</v>
      </c>
      <c r="P350" s="15">
        <f t="shared" si="40"/>
        <v>9.5</v>
      </c>
    </row>
    <row r="351" spans="1:16" x14ac:dyDescent="0.2">
      <c r="A351" s="13"/>
      <c r="B351" s="13"/>
      <c r="C351" s="24">
        <v>3000</v>
      </c>
      <c r="D351" s="43" t="s">
        <v>180</v>
      </c>
      <c r="E351" s="15"/>
      <c r="F351" s="15"/>
      <c r="G351" s="15">
        <f t="shared" si="35"/>
        <v>0</v>
      </c>
      <c r="H351" s="15">
        <f t="shared" si="36"/>
        <v>0</v>
      </c>
      <c r="I351" s="15">
        <v>163768.39000000001</v>
      </c>
      <c r="J351" s="15">
        <v>163768.39000000001</v>
      </c>
      <c r="K351" s="15">
        <f t="shared" si="37"/>
        <v>0</v>
      </c>
      <c r="L351" s="15">
        <f t="shared" si="38"/>
        <v>100</v>
      </c>
      <c r="M351" s="15">
        <f t="shared" si="41"/>
        <v>163768.39000000001</v>
      </c>
      <c r="N351" s="15">
        <f t="shared" si="41"/>
        <v>163768.39000000001</v>
      </c>
      <c r="O351" s="15">
        <f t="shared" si="39"/>
        <v>0</v>
      </c>
      <c r="P351" s="15">
        <f t="shared" si="40"/>
        <v>100</v>
      </c>
    </row>
    <row r="352" spans="1:16" ht="16.5" x14ac:dyDescent="0.2">
      <c r="A352" s="13"/>
      <c r="B352" s="13"/>
      <c r="C352" s="33">
        <v>3110</v>
      </c>
      <c r="D352" s="44" t="s">
        <v>168</v>
      </c>
      <c r="E352" s="15"/>
      <c r="F352" s="15"/>
      <c r="G352" s="15">
        <f t="shared" si="35"/>
        <v>0</v>
      </c>
      <c r="H352" s="15">
        <f t="shared" si="36"/>
        <v>0</v>
      </c>
      <c r="I352" s="15">
        <v>163768.39000000001</v>
      </c>
      <c r="J352" s="15">
        <v>163768.39000000001</v>
      </c>
      <c r="K352" s="15">
        <f t="shared" si="37"/>
        <v>0</v>
      </c>
      <c r="L352" s="15">
        <f t="shared" si="38"/>
        <v>100</v>
      </c>
      <c r="M352" s="15">
        <f t="shared" si="41"/>
        <v>163768.39000000001</v>
      </c>
      <c r="N352" s="15">
        <f t="shared" si="41"/>
        <v>163768.39000000001</v>
      </c>
      <c r="O352" s="15">
        <f t="shared" si="39"/>
        <v>0</v>
      </c>
      <c r="P352" s="15">
        <f t="shared" si="40"/>
        <v>100</v>
      </c>
    </row>
    <row r="353" spans="1:16" x14ac:dyDescent="0.2">
      <c r="A353" s="13" t="s">
        <v>216</v>
      </c>
      <c r="B353" s="13" t="s">
        <v>59</v>
      </c>
      <c r="C353" s="13" t="s">
        <v>138</v>
      </c>
      <c r="D353" s="41" t="s">
        <v>58</v>
      </c>
      <c r="E353" s="15">
        <v>3991155</v>
      </c>
      <c r="F353" s="15">
        <v>3819649.19</v>
      </c>
      <c r="G353" s="15">
        <f t="shared" si="35"/>
        <v>-171505.81000000006</v>
      </c>
      <c r="H353" s="15">
        <f t="shared" si="36"/>
        <v>95.7</v>
      </c>
      <c r="I353" s="15">
        <v>135768.39000000001</v>
      </c>
      <c r="J353" s="15">
        <v>135768.39000000001</v>
      </c>
      <c r="K353" s="15">
        <f t="shared" si="37"/>
        <v>0</v>
      </c>
      <c r="L353" s="15">
        <f t="shared" si="38"/>
        <v>100</v>
      </c>
      <c r="M353" s="15">
        <f t="shared" si="41"/>
        <v>4126923.39</v>
      </c>
      <c r="N353" s="15">
        <f t="shared" si="41"/>
        <v>3955417.58</v>
      </c>
      <c r="O353" s="15">
        <f t="shared" si="39"/>
        <v>-171505.81000000006</v>
      </c>
      <c r="P353" s="15">
        <f t="shared" si="40"/>
        <v>95.8</v>
      </c>
    </row>
    <row r="354" spans="1:16" x14ac:dyDescent="0.2">
      <c r="A354" s="13" t="s">
        <v>216</v>
      </c>
      <c r="B354" s="13" t="s">
        <v>59</v>
      </c>
      <c r="C354" s="13" t="s">
        <v>139</v>
      </c>
      <c r="D354" s="42" t="s">
        <v>140</v>
      </c>
      <c r="E354" s="15">
        <v>3991155</v>
      </c>
      <c r="F354" s="15">
        <v>3819649.19</v>
      </c>
      <c r="G354" s="15">
        <f t="shared" si="35"/>
        <v>-171505.81000000006</v>
      </c>
      <c r="H354" s="15">
        <f t="shared" si="36"/>
        <v>95.7</v>
      </c>
      <c r="I354" s="15"/>
      <c r="J354" s="15"/>
      <c r="K354" s="15">
        <f t="shared" si="37"/>
        <v>0</v>
      </c>
      <c r="L354" s="15">
        <f t="shared" si="38"/>
        <v>0</v>
      </c>
      <c r="M354" s="15">
        <f t="shared" si="41"/>
        <v>3991155</v>
      </c>
      <c r="N354" s="15">
        <f t="shared" si="41"/>
        <v>3819649.19</v>
      </c>
      <c r="O354" s="15">
        <f t="shared" si="39"/>
        <v>-171505.81000000006</v>
      </c>
      <c r="P354" s="15">
        <f t="shared" si="40"/>
        <v>95.7</v>
      </c>
    </row>
    <row r="355" spans="1:16" ht="19.5" x14ac:dyDescent="0.2">
      <c r="A355" s="13" t="s">
        <v>216</v>
      </c>
      <c r="B355" s="13" t="s">
        <v>59</v>
      </c>
      <c r="C355" s="13" t="s">
        <v>141</v>
      </c>
      <c r="D355" s="39" t="s">
        <v>142</v>
      </c>
      <c r="E355" s="15">
        <v>3580260</v>
      </c>
      <c r="F355" s="15">
        <v>3460612.62</v>
      </c>
      <c r="G355" s="15">
        <f t="shared" si="35"/>
        <v>-119647.37999999989</v>
      </c>
      <c r="H355" s="15">
        <f t="shared" si="36"/>
        <v>96.7</v>
      </c>
      <c r="I355" s="15"/>
      <c r="J355" s="15"/>
      <c r="K355" s="15">
        <f t="shared" si="37"/>
        <v>0</v>
      </c>
      <c r="L355" s="15">
        <f t="shared" si="38"/>
        <v>0</v>
      </c>
      <c r="M355" s="15">
        <f t="shared" si="41"/>
        <v>3580260</v>
      </c>
      <c r="N355" s="15">
        <f t="shared" si="41"/>
        <v>3460612.62</v>
      </c>
      <c r="O355" s="15">
        <f t="shared" si="39"/>
        <v>-119647.37999999989</v>
      </c>
      <c r="P355" s="15">
        <f t="shared" si="40"/>
        <v>96.7</v>
      </c>
    </row>
    <row r="356" spans="1:16" x14ac:dyDescent="0.2">
      <c r="A356" s="13" t="s">
        <v>216</v>
      </c>
      <c r="B356" s="13" t="s">
        <v>59</v>
      </c>
      <c r="C356" s="18" t="s">
        <v>143</v>
      </c>
      <c r="D356" s="40" t="s">
        <v>144</v>
      </c>
      <c r="E356" s="15">
        <v>2812460</v>
      </c>
      <c r="F356" s="15">
        <v>2730348.04</v>
      </c>
      <c r="G356" s="15">
        <f t="shared" si="35"/>
        <v>-82111.959999999963</v>
      </c>
      <c r="H356" s="15">
        <f t="shared" si="36"/>
        <v>97.1</v>
      </c>
      <c r="I356" s="15"/>
      <c r="J356" s="15"/>
      <c r="K356" s="15">
        <f t="shared" si="37"/>
        <v>0</v>
      </c>
      <c r="L356" s="15">
        <f t="shared" si="38"/>
        <v>0</v>
      </c>
      <c r="M356" s="15">
        <f t="shared" si="41"/>
        <v>2812460</v>
      </c>
      <c r="N356" s="15">
        <f t="shared" si="41"/>
        <v>2730348.04</v>
      </c>
      <c r="O356" s="15">
        <f t="shared" si="39"/>
        <v>-82111.959999999963</v>
      </c>
      <c r="P356" s="15">
        <f t="shared" si="40"/>
        <v>97.1</v>
      </c>
    </row>
    <row r="357" spans="1:16" x14ac:dyDescent="0.2">
      <c r="A357" s="13" t="s">
        <v>216</v>
      </c>
      <c r="B357" s="13" t="s">
        <v>59</v>
      </c>
      <c r="C357" s="18" t="s">
        <v>145</v>
      </c>
      <c r="D357" s="40" t="s">
        <v>146</v>
      </c>
      <c r="E357" s="15">
        <v>2812460</v>
      </c>
      <c r="F357" s="15">
        <v>2730348.04</v>
      </c>
      <c r="G357" s="15">
        <f t="shared" si="35"/>
        <v>-82111.959999999963</v>
      </c>
      <c r="H357" s="15">
        <f t="shared" si="36"/>
        <v>97.1</v>
      </c>
      <c r="I357" s="15"/>
      <c r="J357" s="15"/>
      <c r="K357" s="15">
        <f t="shared" si="37"/>
        <v>0</v>
      </c>
      <c r="L357" s="15">
        <f t="shared" si="38"/>
        <v>0</v>
      </c>
      <c r="M357" s="15">
        <f t="shared" si="41"/>
        <v>2812460</v>
      </c>
      <c r="N357" s="15">
        <f t="shared" si="41"/>
        <v>2730348.04</v>
      </c>
      <c r="O357" s="15">
        <f t="shared" si="39"/>
        <v>-82111.959999999963</v>
      </c>
      <c r="P357" s="15">
        <f t="shared" si="40"/>
        <v>97.1</v>
      </c>
    </row>
    <row r="358" spans="1:16" x14ac:dyDescent="0.2">
      <c r="A358" s="13" t="s">
        <v>216</v>
      </c>
      <c r="B358" s="13" t="s">
        <v>59</v>
      </c>
      <c r="C358" s="18" t="s">
        <v>147</v>
      </c>
      <c r="D358" s="40" t="s">
        <v>148</v>
      </c>
      <c r="E358" s="15">
        <v>767800</v>
      </c>
      <c r="F358" s="15">
        <v>730264.58</v>
      </c>
      <c r="G358" s="15">
        <f t="shared" si="35"/>
        <v>-37535.420000000042</v>
      </c>
      <c r="H358" s="15">
        <f t="shared" si="36"/>
        <v>95.1</v>
      </c>
      <c r="I358" s="15"/>
      <c r="J358" s="15"/>
      <c r="K358" s="15">
        <f t="shared" si="37"/>
        <v>0</v>
      </c>
      <c r="L358" s="15">
        <f t="shared" si="38"/>
        <v>0</v>
      </c>
      <c r="M358" s="15">
        <f t="shared" si="41"/>
        <v>767800</v>
      </c>
      <c r="N358" s="15">
        <f t="shared" si="41"/>
        <v>730264.58</v>
      </c>
      <c r="O358" s="15">
        <f t="shared" si="39"/>
        <v>-37535.420000000042</v>
      </c>
      <c r="P358" s="15">
        <f t="shared" si="40"/>
        <v>95.1</v>
      </c>
    </row>
    <row r="359" spans="1:16" x14ac:dyDescent="0.2">
      <c r="A359" s="13" t="s">
        <v>216</v>
      </c>
      <c r="B359" s="13" t="s">
        <v>59</v>
      </c>
      <c r="C359" s="13" t="s">
        <v>149</v>
      </c>
      <c r="D359" s="39" t="s">
        <v>150</v>
      </c>
      <c r="E359" s="15">
        <v>410395</v>
      </c>
      <c r="F359" s="15">
        <v>358989.28</v>
      </c>
      <c r="G359" s="15">
        <f t="shared" si="35"/>
        <v>-51405.719999999972</v>
      </c>
      <c r="H359" s="15">
        <f t="shared" si="36"/>
        <v>87.5</v>
      </c>
      <c r="I359" s="15"/>
      <c r="J359" s="15"/>
      <c r="K359" s="15">
        <f t="shared" si="37"/>
        <v>0</v>
      </c>
      <c r="L359" s="15">
        <f t="shared" si="38"/>
        <v>0</v>
      </c>
      <c r="M359" s="15">
        <f t="shared" si="41"/>
        <v>410395</v>
      </c>
      <c r="N359" s="15">
        <f t="shared" si="41"/>
        <v>358989.28</v>
      </c>
      <c r="O359" s="15">
        <f t="shared" si="39"/>
        <v>-51405.719999999972</v>
      </c>
      <c r="P359" s="15">
        <f t="shared" si="40"/>
        <v>87.5</v>
      </c>
    </row>
    <row r="360" spans="1:16" ht="16.5" x14ac:dyDescent="0.2">
      <c r="A360" s="13" t="s">
        <v>216</v>
      </c>
      <c r="B360" s="13" t="s">
        <v>59</v>
      </c>
      <c r="C360" s="18" t="s">
        <v>151</v>
      </c>
      <c r="D360" s="40" t="s">
        <v>152</v>
      </c>
      <c r="E360" s="15">
        <v>133710</v>
      </c>
      <c r="F360" s="15">
        <v>132410</v>
      </c>
      <c r="G360" s="15">
        <f t="shared" si="35"/>
        <v>-1300</v>
      </c>
      <c r="H360" s="15">
        <f t="shared" si="36"/>
        <v>99</v>
      </c>
      <c r="I360" s="15"/>
      <c r="J360" s="15"/>
      <c r="K360" s="15">
        <f t="shared" si="37"/>
        <v>0</v>
      </c>
      <c r="L360" s="15">
        <f t="shared" si="38"/>
        <v>0</v>
      </c>
      <c r="M360" s="15">
        <f t="shared" si="41"/>
        <v>133710</v>
      </c>
      <c r="N360" s="15">
        <f t="shared" si="41"/>
        <v>132410</v>
      </c>
      <c r="O360" s="15">
        <f t="shared" si="39"/>
        <v>-1300</v>
      </c>
      <c r="P360" s="15">
        <f t="shared" si="40"/>
        <v>99</v>
      </c>
    </row>
    <row r="361" spans="1:16" x14ac:dyDescent="0.2">
      <c r="A361" s="13" t="s">
        <v>216</v>
      </c>
      <c r="B361" s="13" t="s">
        <v>59</v>
      </c>
      <c r="C361" s="18" t="s">
        <v>153</v>
      </c>
      <c r="D361" s="40" t="s">
        <v>154</v>
      </c>
      <c r="E361" s="15">
        <v>92880</v>
      </c>
      <c r="F361" s="15">
        <v>91873.08</v>
      </c>
      <c r="G361" s="15">
        <f t="shared" si="35"/>
        <v>-1006.9199999999983</v>
      </c>
      <c r="H361" s="15">
        <f t="shared" si="36"/>
        <v>98.9</v>
      </c>
      <c r="I361" s="15"/>
      <c r="J361" s="15"/>
      <c r="K361" s="15">
        <f t="shared" si="37"/>
        <v>0</v>
      </c>
      <c r="L361" s="15">
        <f t="shared" si="38"/>
        <v>0</v>
      </c>
      <c r="M361" s="15">
        <f t="shared" si="41"/>
        <v>92880</v>
      </c>
      <c r="N361" s="15">
        <f t="shared" si="41"/>
        <v>91873.08</v>
      </c>
      <c r="O361" s="15">
        <f t="shared" si="39"/>
        <v>-1006.9199999999983</v>
      </c>
      <c r="P361" s="15">
        <f t="shared" si="40"/>
        <v>98.9</v>
      </c>
    </row>
    <row r="362" spans="1:16" x14ac:dyDescent="0.2">
      <c r="A362" s="13" t="s">
        <v>216</v>
      </c>
      <c r="B362" s="13" t="s">
        <v>59</v>
      </c>
      <c r="C362" s="18" t="s">
        <v>155</v>
      </c>
      <c r="D362" s="40" t="s">
        <v>156</v>
      </c>
      <c r="E362" s="15">
        <v>500</v>
      </c>
      <c r="F362" s="15">
        <v>0</v>
      </c>
      <c r="G362" s="15">
        <f t="shared" si="35"/>
        <v>-500</v>
      </c>
      <c r="H362" s="15">
        <f t="shared" si="36"/>
        <v>0</v>
      </c>
      <c r="I362" s="15"/>
      <c r="J362" s="15"/>
      <c r="K362" s="15">
        <f t="shared" si="37"/>
        <v>0</v>
      </c>
      <c r="L362" s="15">
        <f t="shared" si="38"/>
        <v>0</v>
      </c>
      <c r="M362" s="15">
        <f t="shared" si="41"/>
        <v>500</v>
      </c>
      <c r="N362" s="15">
        <f t="shared" si="41"/>
        <v>0</v>
      </c>
      <c r="O362" s="15">
        <f t="shared" si="39"/>
        <v>-500</v>
      </c>
      <c r="P362" s="15">
        <f t="shared" si="40"/>
        <v>0</v>
      </c>
    </row>
    <row r="363" spans="1:16" x14ac:dyDescent="0.2">
      <c r="A363" s="13" t="s">
        <v>216</v>
      </c>
      <c r="B363" s="13" t="s">
        <v>59</v>
      </c>
      <c r="C363" s="18" t="s">
        <v>157</v>
      </c>
      <c r="D363" s="40" t="s">
        <v>158</v>
      </c>
      <c r="E363" s="15">
        <v>183305</v>
      </c>
      <c r="F363" s="15">
        <v>134706.20000000001</v>
      </c>
      <c r="G363" s="15">
        <f t="shared" si="35"/>
        <v>-48598.799999999988</v>
      </c>
      <c r="H363" s="15">
        <f t="shared" si="36"/>
        <v>73.5</v>
      </c>
      <c r="I363" s="15"/>
      <c r="J363" s="15"/>
      <c r="K363" s="15">
        <f t="shared" si="37"/>
        <v>0</v>
      </c>
      <c r="L363" s="15">
        <f t="shared" si="38"/>
        <v>0</v>
      </c>
      <c r="M363" s="15">
        <f t="shared" si="41"/>
        <v>183305</v>
      </c>
      <c r="N363" s="15">
        <f t="shared" si="41"/>
        <v>134706.20000000001</v>
      </c>
      <c r="O363" s="15">
        <f t="shared" si="39"/>
        <v>-48598.799999999988</v>
      </c>
      <c r="P363" s="15">
        <f t="shared" si="40"/>
        <v>73.5</v>
      </c>
    </row>
    <row r="364" spans="1:16" x14ac:dyDescent="0.2">
      <c r="A364" s="13" t="s">
        <v>216</v>
      </c>
      <c r="B364" s="13" t="s">
        <v>59</v>
      </c>
      <c r="C364" s="18" t="s">
        <v>161</v>
      </c>
      <c r="D364" s="40" t="s">
        <v>162</v>
      </c>
      <c r="E364" s="15">
        <v>8560</v>
      </c>
      <c r="F364" s="15">
        <v>8555.98</v>
      </c>
      <c r="G364" s="15">
        <f t="shared" si="35"/>
        <v>-4.0200000000004366</v>
      </c>
      <c r="H364" s="15">
        <f t="shared" si="36"/>
        <v>100</v>
      </c>
      <c r="I364" s="15"/>
      <c r="J364" s="15"/>
      <c r="K364" s="15">
        <f t="shared" si="37"/>
        <v>0</v>
      </c>
      <c r="L364" s="15">
        <f t="shared" si="38"/>
        <v>0</v>
      </c>
      <c r="M364" s="15">
        <f t="shared" si="41"/>
        <v>8560</v>
      </c>
      <c r="N364" s="15">
        <f t="shared" si="41"/>
        <v>8555.98</v>
      </c>
      <c r="O364" s="15">
        <f t="shared" si="39"/>
        <v>-4.0200000000004366</v>
      </c>
      <c r="P364" s="15">
        <f t="shared" si="40"/>
        <v>100</v>
      </c>
    </row>
    <row r="365" spans="1:16" x14ac:dyDescent="0.2">
      <c r="A365" s="13" t="s">
        <v>216</v>
      </c>
      <c r="B365" s="13" t="s">
        <v>59</v>
      </c>
      <c r="C365" s="18" t="s">
        <v>163</v>
      </c>
      <c r="D365" s="40" t="s">
        <v>164</v>
      </c>
      <c r="E365" s="15">
        <v>140900</v>
      </c>
      <c r="F365" s="15">
        <v>92305.78</v>
      </c>
      <c r="G365" s="15">
        <f t="shared" si="35"/>
        <v>-48594.22</v>
      </c>
      <c r="H365" s="15">
        <f t="shared" si="36"/>
        <v>65.5</v>
      </c>
      <c r="I365" s="15"/>
      <c r="J365" s="15"/>
      <c r="K365" s="15">
        <f t="shared" si="37"/>
        <v>0</v>
      </c>
      <c r="L365" s="15">
        <f t="shared" si="38"/>
        <v>0</v>
      </c>
      <c r="M365" s="15">
        <f t="shared" si="41"/>
        <v>140900</v>
      </c>
      <c r="N365" s="15">
        <f t="shared" si="41"/>
        <v>92305.78</v>
      </c>
      <c r="O365" s="15">
        <f t="shared" si="39"/>
        <v>-48594.22</v>
      </c>
      <c r="P365" s="15">
        <f t="shared" si="40"/>
        <v>65.5</v>
      </c>
    </row>
    <row r="366" spans="1:16" ht="16.5" x14ac:dyDescent="0.2">
      <c r="A366" s="13" t="s">
        <v>216</v>
      </c>
      <c r="B366" s="13" t="s">
        <v>59</v>
      </c>
      <c r="C366" s="18" t="s">
        <v>165</v>
      </c>
      <c r="D366" s="40" t="s">
        <v>166</v>
      </c>
      <c r="E366" s="15">
        <v>33845</v>
      </c>
      <c r="F366" s="15">
        <v>33844.44</v>
      </c>
      <c r="G366" s="15">
        <f t="shared" si="35"/>
        <v>-0.55999999999767169</v>
      </c>
      <c r="H366" s="15">
        <f t="shared" si="36"/>
        <v>100</v>
      </c>
      <c r="I366" s="15"/>
      <c r="J366" s="15"/>
      <c r="K366" s="15">
        <f t="shared" si="37"/>
        <v>0</v>
      </c>
      <c r="L366" s="15">
        <f t="shared" si="38"/>
        <v>0</v>
      </c>
      <c r="M366" s="15">
        <f t="shared" si="41"/>
        <v>33845</v>
      </c>
      <c r="N366" s="15">
        <f t="shared" si="41"/>
        <v>33844.44</v>
      </c>
      <c r="O366" s="15">
        <f t="shared" si="39"/>
        <v>-0.55999999999767169</v>
      </c>
      <c r="P366" s="15">
        <f t="shared" si="40"/>
        <v>100</v>
      </c>
    </row>
    <row r="367" spans="1:16" x14ac:dyDescent="0.2">
      <c r="A367" s="13" t="s">
        <v>216</v>
      </c>
      <c r="B367" s="13" t="s">
        <v>59</v>
      </c>
      <c r="C367" s="13" t="s">
        <v>169</v>
      </c>
      <c r="D367" s="39" t="s">
        <v>170</v>
      </c>
      <c r="E367" s="15">
        <v>500</v>
      </c>
      <c r="F367" s="15">
        <v>47.29</v>
      </c>
      <c r="G367" s="15">
        <f t="shared" si="35"/>
        <v>-452.71</v>
      </c>
      <c r="H367" s="15">
        <f t="shared" si="36"/>
        <v>9.5</v>
      </c>
      <c r="I367" s="15"/>
      <c r="J367" s="15"/>
      <c r="K367" s="15">
        <f t="shared" si="37"/>
        <v>0</v>
      </c>
      <c r="L367" s="15">
        <f t="shared" si="38"/>
        <v>0</v>
      </c>
      <c r="M367" s="15">
        <f t="shared" si="41"/>
        <v>500</v>
      </c>
      <c r="N367" s="15">
        <f t="shared" si="41"/>
        <v>47.29</v>
      </c>
      <c r="O367" s="15">
        <f t="shared" si="39"/>
        <v>-452.71</v>
      </c>
      <c r="P367" s="15">
        <f t="shared" si="40"/>
        <v>9.5</v>
      </c>
    </row>
    <row r="368" spans="1:16" x14ac:dyDescent="0.2">
      <c r="A368" s="13"/>
      <c r="B368" s="13"/>
      <c r="C368" s="24">
        <v>3000</v>
      </c>
      <c r="D368" s="43" t="s">
        <v>180</v>
      </c>
      <c r="E368" s="15"/>
      <c r="F368" s="15"/>
      <c r="G368" s="15">
        <f t="shared" si="35"/>
        <v>0</v>
      </c>
      <c r="H368" s="15">
        <f t="shared" si="36"/>
        <v>0</v>
      </c>
      <c r="I368" s="15">
        <v>135768.39000000001</v>
      </c>
      <c r="J368" s="15">
        <v>135768.39000000001</v>
      </c>
      <c r="K368" s="15">
        <f t="shared" si="37"/>
        <v>0</v>
      </c>
      <c r="L368" s="15">
        <f t="shared" si="38"/>
        <v>100</v>
      </c>
      <c r="M368" s="15">
        <f t="shared" si="41"/>
        <v>135768.39000000001</v>
      </c>
      <c r="N368" s="15">
        <f t="shared" si="41"/>
        <v>135768.39000000001</v>
      </c>
      <c r="O368" s="15">
        <f t="shared" si="39"/>
        <v>0</v>
      </c>
      <c r="P368" s="15">
        <f t="shared" si="40"/>
        <v>100</v>
      </c>
    </row>
    <row r="369" spans="1:16" ht="16.5" x14ac:dyDescent="0.2">
      <c r="A369" s="13"/>
      <c r="B369" s="13"/>
      <c r="C369" s="33">
        <v>3110</v>
      </c>
      <c r="D369" s="44" t="s">
        <v>168</v>
      </c>
      <c r="E369" s="15"/>
      <c r="F369" s="15"/>
      <c r="G369" s="15">
        <f t="shared" si="35"/>
        <v>0</v>
      </c>
      <c r="H369" s="15">
        <f t="shared" si="36"/>
        <v>0</v>
      </c>
      <c r="I369" s="15">
        <v>135768.39000000001</v>
      </c>
      <c r="J369" s="15">
        <v>135768.39000000001</v>
      </c>
      <c r="K369" s="15">
        <f t="shared" si="37"/>
        <v>0</v>
      </c>
      <c r="L369" s="15">
        <f t="shared" si="38"/>
        <v>100</v>
      </c>
      <c r="M369" s="15">
        <f t="shared" si="41"/>
        <v>135768.39000000001</v>
      </c>
      <c r="N369" s="15">
        <f t="shared" si="41"/>
        <v>135768.39000000001</v>
      </c>
      <c r="O369" s="15">
        <f t="shared" si="39"/>
        <v>0</v>
      </c>
      <c r="P369" s="15">
        <f t="shared" si="40"/>
        <v>100</v>
      </c>
    </row>
    <row r="370" spans="1:16" ht="29.25" x14ac:dyDescent="0.2">
      <c r="A370" s="13" t="s">
        <v>217</v>
      </c>
      <c r="B370" s="13" t="s">
        <v>61</v>
      </c>
      <c r="C370" s="13" t="s">
        <v>138</v>
      </c>
      <c r="D370" s="41" t="s">
        <v>60</v>
      </c>
      <c r="E370" s="15">
        <v>4100270</v>
      </c>
      <c r="F370" s="15">
        <v>3865086.66</v>
      </c>
      <c r="G370" s="15">
        <f t="shared" si="35"/>
        <v>-235183.33999999985</v>
      </c>
      <c r="H370" s="15">
        <f t="shared" si="36"/>
        <v>94.3</v>
      </c>
      <c r="I370" s="15">
        <v>63000</v>
      </c>
      <c r="J370" s="15">
        <v>62362.55</v>
      </c>
      <c r="K370" s="15">
        <f t="shared" si="37"/>
        <v>-637.44999999999709</v>
      </c>
      <c r="L370" s="15">
        <f t="shared" si="38"/>
        <v>99</v>
      </c>
      <c r="M370" s="15">
        <f t="shared" si="41"/>
        <v>4163270</v>
      </c>
      <c r="N370" s="15">
        <f t="shared" si="41"/>
        <v>3927449.21</v>
      </c>
      <c r="O370" s="15">
        <f t="shared" si="39"/>
        <v>-235820.79000000004</v>
      </c>
      <c r="P370" s="15">
        <f t="shared" si="40"/>
        <v>94.3</v>
      </c>
    </row>
    <row r="371" spans="1:16" x14ac:dyDescent="0.2">
      <c r="A371" s="13" t="s">
        <v>217</v>
      </c>
      <c r="B371" s="13" t="s">
        <v>61</v>
      </c>
      <c r="C371" s="13" t="s">
        <v>139</v>
      </c>
      <c r="D371" s="42" t="s">
        <v>140</v>
      </c>
      <c r="E371" s="15">
        <v>4100270</v>
      </c>
      <c r="F371" s="15">
        <v>3865086.66</v>
      </c>
      <c r="G371" s="15">
        <f t="shared" si="35"/>
        <v>-235183.33999999985</v>
      </c>
      <c r="H371" s="15">
        <f t="shared" si="36"/>
        <v>94.3</v>
      </c>
      <c r="I371" s="15">
        <v>35000</v>
      </c>
      <c r="J371" s="15">
        <v>34362.550000000003</v>
      </c>
      <c r="K371" s="15">
        <f t="shared" si="37"/>
        <v>-637.44999999999709</v>
      </c>
      <c r="L371" s="15">
        <f t="shared" si="38"/>
        <v>98.2</v>
      </c>
      <c r="M371" s="15">
        <f t="shared" si="41"/>
        <v>4135270</v>
      </c>
      <c r="N371" s="15">
        <f t="shared" si="41"/>
        <v>3899449.21</v>
      </c>
      <c r="O371" s="15">
        <f t="shared" si="39"/>
        <v>-235820.79000000004</v>
      </c>
      <c r="P371" s="15">
        <f t="shared" si="40"/>
        <v>94.3</v>
      </c>
    </row>
    <row r="372" spans="1:16" ht="19.5" x14ac:dyDescent="0.2">
      <c r="A372" s="13" t="s">
        <v>217</v>
      </c>
      <c r="B372" s="13" t="s">
        <v>61</v>
      </c>
      <c r="C372" s="13" t="s">
        <v>141</v>
      </c>
      <c r="D372" s="39" t="s">
        <v>142</v>
      </c>
      <c r="E372" s="15">
        <v>3541400</v>
      </c>
      <c r="F372" s="15">
        <v>3321619.08</v>
      </c>
      <c r="G372" s="15">
        <f t="shared" si="35"/>
        <v>-219780.91999999993</v>
      </c>
      <c r="H372" s="15">
        <f t="shared" si="36"/>
        <v>93.8</v>
      </c>
      <c r="I372" s="15"/>
      <c r="J372" s="15"/>
      <c r="K372" s="15">
        <f t="shared" si="37"/>
        <v>0</v>
      </c>
      <c r="L372" s="15">
        <f t="shared" si="38"/>
        <v>0</v>
      </c>
      <c r="M372" s="15">
        <f t="shared" si="41"/>
        <v>3541400</v>
      </c>
      <c r="N372" s="15">
        <f t="shared" si="41"/>
        <v>3321619.08</v>
      </c>
      <c r="O372" s="15">
        <f t="shared" si="39"/>
        <v>-219780.91999999993</v>
      </c>
      <c r="P372" s="15">
        <f t="shared" si="40"/>
        <v>93.8</v>
      </c>
    </row>
    <row r="373" spans="1:16" x14ac:dyDescent="0.2">
      <c r="A373" s="13" t="s">
        <v>217</v>
      </c>
      <c r="B373" s="13" t="s">
        <v>61</v>
      </c>
      <c r="C373" s="18" t="s">
        <v>143</v>
      </c>
      <c r="D373" s="40" t="s">
        <v>144</v>
      </c>
      <c r="E373" s="15">
        <v>2777920</v>
      </c>
      <c r="F373" s="15">
        <v>2686944.23</v>
      </c>
      <c r="G373" s="15">
        <f t="shared" si="35"/>
        <v>-90975.770000000019</v>
      </c>
      <c r="H373" s="15">
        <f t="shared" si="36"/>
        <v>96.7</v>
      </c>
      <c r="I373" s="15"/>
      <c r="J373" s="15"/>
      <c r="K373" s="15">
        <f t="shared" si="37"/>
        <v>0</v>
      </c>
      <c r="L373" s="15">
        <f t="shared" si="38"/>
        <v>0</v>
      </c>
      <c r="M373" s="15">
        <f t="shared" si="41"/>
        <v>2777920</v>
      </c>
      <c r="N373" s="15">
        <f t="shared" si="41"/>
        <v>2686944.23</v>
      </c>
      <c r="O373" s="15">
        <f t="shared" si="39"/>
        <v>-90975.770000000019</v>
      </c>
      <c r="P373" s="15">
        <f t="shared" si="40"/>
        <v>96.7</v>
      </c>
    </row>
    <row r="374" spans="1:16" x14ac:dyDescent="0.2">
      <c r="A374" s="13" t="s">
        <v>217</v>
      </c>
      <c r="B374" s="13" t="s">
        <v>61</v>
      </c>
      <c r="C374" s="18" t="s">
        <v>145</v>
      </c>
      <c r="D374" s="40" t="s">
        <v>146</v>
      </c>
      <c r="E374" s="15">
        <v>2777920</v>
      </c>
      <c r="F374" s="15">
        <v>2686944.23</v>
      </c>
      <c r="G374" s="15">
        <f t="shared" si="35"/>
        <v>-90975.770000000019</v>
      </c>
      <c r="H374" s="15">
        <f t="shared" si="36"/>
        <v>96.7</v>
      </c>
      <c r="I374" s="15"/>
      <c r="J374" s="15"/>
      <c r="K374" s="15">
        <f t="shared" si="37"/>
        <v>0</v>
      </c>
      <c r="L374" s="15">
        <f t="shared" si="38"/>
        <v>0</v>
      </c>
      <c r="M374" s="15">
        <f t="shared" si="41"/>
        <v>2777920</v>
      </c>
      <c r="N374" s="15">
        <f t="shared" si="41"/>
        <v>2686944.23</v>
      </c>
      <c r="O374" s="15">
        <f t="shared" si="39"/>
        <v>-90975.770000000019</v>
      </c>
      <c r="P374" s="15">
        <f t="shared" si="40"/>
        <v>96.7</v>
      </c>
    </row>
    <row r="375" spans="1:16" x14ac:dyDescent="0.2">
      <c r="A375" s="13" t="s">
        <v>217</v>
      </c>
      <c r="B375" s="13" t="s">
        <v>61</v>
      </c>
      <c r="C375" s="18" t="s">
        <v>147</v>
      </c>
      <c r="D375" s="40" t="s">
        <v>148</v>
      </c>
      <c r="E375" s="15">
        <v>763480</v>
      </c>
      <c r="F375" s="15">
        <v>634674.85</v>
      </c>
      <c r="G375" s="15">
        <f t="shared" si="35"/>
        <v>-128805.15000000002</v>
      </c>
      <c r="H375" s="15">
        <f t="shared" si="36"/>
        <v>83.1</v>
      </c>
      <c r="I375" s="15"/>
      <c r="J375" s="15"/>
      <c r="K375" s="15">
        <f t="shared" si="37"/>
        <v>0</v>
      </c>
      <c r="L375" s="15">
        <f t="shared" si="38"/>
        <v>0</v>
      </c>
      <c r="M375" s="15">
        <f t="shared" si="41"/>
        <v>763480</v>
      </c>
      <c r="N375" s="15">
        <f t="shared" si="41"/>
        <v>634674.85</v>
      </c>
      <c r="O375" s="15">
        <f t="shared" si="39"/>
        <v>-128805.15000000002</v>
      </c>
      <c r="P375" s="15">
        <f t="shared" si="40"/>
        <v>83.1</v>
      </c>
    </row>
    <row r="376" spans="1:16" x14ac:dyDescent="0.2">
      <c r="A376" s="13" t="s">
        <v>217</v>
      </c>
      <c r="B376" s="13" t="s">
        <v>61</v>
      </c>
      <c r="C376" s="13" t="s">
        <v>149</v>
      </c>
      <c r="D376" s="39" t="s">
        <v>150</v>
      </c>
      <c r="E376" s="15">
        <v>558870</v>
      </c>
      <c r="F376" s="15">
        <v>543467.57999999996</v>
      </c>
      <c r="G376" s="15">
        <f t="shared" si="35"/>
        <v>-15402.420000000042</v>
      </c>
      <c r="H376" s="15">
        <f t="shared" si="36"/>
        <v>97.2</v>
      </c>
      <c r="I376" s="15">
        <v>35000</v>
      </c>
      <c r="J376" s="15">
        <v>34362.550000000003</v>
      </c>
      <c r="K376" s="15">
        <f t="shared" si="37"/>
        <v>-637.44999999999709</v>
      </c>
      <c r="L376" s="15">
        <f t="shared" si="38"/>
        <v>98.2</v>
      </c>
      <c r="M376" s="15">
        <f t="shared" si="41"/>
        <v>593870</v>
      </c>
      <c r="N376" s="15">
        <f t="shared" si="41"/>
        <v>577830.13</v>
      </c>
      <c r="O376" s="15">
        <f t="shared" si="39"/>
        <v>-16039.869999999995</v>
      </c>
      <c r="P376" s="15">
        <f t="shared" si="40"/>
        <v>97.3</v>
      </c>
    </row>
    <row r="377" spans="1:16" ht="16.5" x14ac:dyDescent="0.2">
      <c r="A377" s="13" t="s">
        <v>217</v>
      </c>
      <c r="B377" s="13" t="s">
        <v>61</v>
      </c>
      <c r="C377" s="18" t="s">
        <v>151</v>
      </c>
      <c r="D377" s="40" t="s">
        <v>152</v>
      </c>
      <c r="E377" s="15">
        <v>124976</v>
      </c>
      <c r="F377" s="15">
        <v>124976</v>
      </c>
      <c r="G377" s="15">
        <f t="shared" si="35"/>
        <v>0</v>
      </c>
      <c r="H377" s="15">
        <f t="shared" si="36"/>
        <v>100</v>
      </c>
      <c r="I377" s="15">
        <v>30100</v>
      </c>
      <c r="J377" s="15">
        <v>29462.55</v>
      </c>
      <c r="K377" s="15">
        <f t="shared" si="37"/>
        <v>-637.45000000000073</v>
      </c>
      <c r="L377" s="15">
        <f t="shared" si="38"/>
        <v>97.9</v>
      </c>
      <c r="M377" s="15">
        <f t="shared" si="41"/>
        <v>155076</v>
      </c>
      <c r="N377" s="15">
        <f t="shared" si="41"/>
        <v>154438.54999999999</v>
      </c>
      <c r="O377" s="15">
        <f t="shared" si="39"/>
        <v>-637.45000000001164</v>
      </c>
      <c r="P377" s="15">
        <f t="shared" si="40"/>
        <v>99.6</v>
      </c>
    </row>
    <row r="378" spans="1:16" x14ac:dyDescent="0.2">
      <c r="A378" s="13" t="s">
        <v>217</v>
      </c>
      <c r="B378" s="13" t="s">
        <v>61</v>
      </c>
      <c r="C378" s="18" t="s">
        <v>153</v>
      </c>
      <c r="D378" s="40" t="s">
        <v>154</v>
      </c>
      <c r="E378" s="15">
        <v>139474</v>
      </c>
      <c r="F378" s="15">
        <v>138873.73000000001</v>
      </c>
      <c r="G378" s="15">
        <f t="shared" si="35"/>
        <v>-600.26999999998952</v>
      </c>
      <c r="H378" s="15">
        <f t="shared" si="36"/>
        <v>99.6</v>
      </c>
      <c r="I378" s="15">
        <v>4900</v>
      </c>
      <c r="J378" s="15">
        <v>4900</v>
      </c>
      <c r="K378" s="15">
        <f t="shared" si="37"/>
        <v>0</v>
      </c>
      <c r="L378" s="15">
        <f t="shared" si="38"/>
        <v>100</v>
      </c>
      <c r="M378" s="15">
        <f t="shared" si="41"/>
        <v>144374</v>
      </c>
      <c r="N378" s="15">
        <f t="shared" si="41"/>
        <v>143773.73000000001</v>
      </c>
      <c r="O378" s="15">
        <f t="shared" si="39"/>
        <v>-600.26999999998952</v>
      </c>
      <c r="P378" s="15">
        <f t="shared" si="40"/>
        <v>99.6</v>
      </c>
    </row>
    <row r="379" spans="1:16" x14ac:dyDescent="0.2">
      <c r="A379" s="13" t="s">
        <v>217</v>
      </c>
      <c r="B379" s="13" t="s">
        <v>61</v>
      </c>
      <c r="C379" s="18" t="s">
        <v>155</v>
      </c>
      <c r="D379" s="40" t="s">
        <v>156</v>
      </c>
      <c r="E379" s="15">
        <v>840</v>
      </c>
      <c r="F379" s="15">
        <v>480</v>
      </c>
      <c r="G379" s="15">
        <f t="shared" si="35"/>
        <v>-360</v>
      </c>
      <c r="H379" s="15">
        <f t="shared" si="36"/>
        <v>57.1</v>
      </c>
      <c r="I379" s="15"/>
      <c r="J379" s="15"/>
      <c r="K379" s="15">
        <f t="shared" si="37"/>
        <v>0</v>
      </c>
      <c r="L379" s="15">
        <f t="shared" si="38"/>
        <v>0</v>
      </c>
      <c r="M379" s="15">
        <f t="shared" si="41"/>
        <v>840</v>
      </c>
      <c r="N379" s="15">
        <f t="shared" si="41"/>
        <v>480</v>
      </c>
      <c r="O379" s="15">
        <f t="shared" si="39"/>
        <v>-360</v>
      </c>
      <c r="P379" s="15">
        <f t="shared" si="40"/>
        <v>57.1</v>
      </c>
    </row>
    <row r="380" spans="1:16" x14ac:dyDescent="0.2">
      <c r="A380" s="13" t="s">
        <v>217</v>
      </c>
      <c r="B380" s="13" t="s">
        <v>61</v>
      </c>
      <c r="C380" s="18" t="s">
        <v>157</v>
      </c>
      <c r="D380" s="40" t="s">
        <v>158</v>
      </c>
      <c r="E380" s="15">
        <v>293580</v>
      </c>
      <c r="F380" s="15">
        <v>279137.84999999998</v>
      </c>
      <c r="G380" s="15">
        <f t="shared" si="35"/>
        <v>-14442.150000000023</v>
      </c>
      <c r="H380" s="15">
        <f t="shared" si="36"/>
        <v>95.1</v>
      </c>
      <c r="I380" s="15"/>
      <c r="J380" s="15"/>
      <c r="K380" s="15">
        <f t="shared" si="37"/>
        <v>0</v>
      </c>
      <c r="L380" s="15">
        <f t="shared" si="38"/>
        <v>0</v>
      </c>
      <c r="M380" s="15">
        <f t="shared" si="41"/>
        <v>293580</v>
      </c>
      <c r="N380" s="15">
        <f t="shared" si="41"/>
        <v>279137.84999999998</v>
      </c>
      <c r="O380" s="15">
        <f t="shared" si="39"/>
        <v>-14442.150000000023</v>
      </c>
      <c r="P380" s="15">
        <f t="shared" si="40"/>
        <v>95.1</v>
      </c>
    </row>
    <row r="381" spans="1:16" x14ac:dyDescent="0.2">
      <c r="A381" s="13" t="s">
        <v>217</v>
      </c>
      <c r="B381" s="13" t="s">
        <v>61</v>
      </c>
      <c r="C381" s="18" t="s">
        <v>159</v>
      </c>
      <c r="D381" s="40" t="s">
        <v>160</v>
      </c>
      <c r="E381" s="15">
        <v>2080</v>
      </c>
      <c r="F381" s="15">
        <v>2080</v>
      </c>
      <c r="G381" s="15">
        <f t="shared" si="35"/>
        <v>0</v>
      </c>
      <c r="H381" s="15">
        <f t="shared" si="36"/>
        <v>100</v>
      </c>
      <c r="I381" s="15"/>
      <c r="J381" s="15"/>
      <c r="K381" s="15">
        <f t="shared" si="37"/>
        <v>0</v>
      </c>
      <c r="L381" s="15">
        <f t="shared" si="38"/>
        <v>0</v>
      </c>
      <c r="M381" s="15">
        <f t="shared" si="41"/>
        <v>2080</v>
      </c>
      <c r="N381" s="15">
        <f t="shared" si="41"/>
        <v>2080</v>
      </c>
      <c r="O381" s="15">
        <f t="shared" si="39"/>
        <v>0</v>
      </c>
      <c r="P381" s="15">
        <f t="shared" si="40"/>
        <v>100</v>
      </c>
    </row>
    <row r="382" spans="1:16" x14ac:dyDescent="0.2">
      <c r="A382" s="13" t="s">
        <v>217</v>
      </c>
      <c r="B382" s="13" t="s">
        <v>61</v>
      </c>
      <c r="C382" s="18" t="s">
        <v>161</v>
      </c>
      <c r="D382" s="40" t="s">
        <v>162</v>
      </c>
      <c r="E382" s="15">
        <v>103000</v>
      </c>
      <c r="F382" s="15">
        <v>88611.85</v>
      </c>
      <c r="G382" s="15">
        <f t="shared" si="35"/>
        <v>-14388.149999999994</v>
      </c>
      <c r="H382" s="15">
        <f t="shared" si="36"/>
        <v>86</v>
      </c>
      <c r="I382" s="15"/>
      <c r="J382" s="15"/>
      <c r="K382" s="15">
        <f t="shared" si="37"/>
        <v>0</v>
      </c>
      <c r="L382" s="15">
        <f t="shared" si="38"/>
        <v>0</v>
      </c>
      <c r="M382" s="15">
        <f t="shared" si="41"/>
        <v>103000</v>
      </c>
      <c r="N382" s="15">
        <f t="shared" si="41"/>
        <v>88611.85</v>
      </c>
      <c r="O382" s="15">
        <f t="shared" si="39"/>
        <v>-14388.149999999994</v>
      </c>
      <c r="P382" s="15">
        <f t="shared" si="40"/>
        <v>86</v>
      </c>
    </row>
    <row r="383" spans="1:16" ht="16.5" x14ac:dyDescent="0.2">
      <c r="A383" s="13" t="s">
        <v>217</v>
      </c>
      <c r="B383" s="13" t="s">
        <v>61</v>
      </c>
      <c r="C383" s="18" t="s">
        <v>165</v>
      </c>
      <c r="D383" s="40" t="s">
        <v>166</v>
      </c>
      <c r="E383" s="15">
        <v>188500</v>
      </c>
      <c r="F383" s="15">
        <v>188446</v>
      </c>
      <c r="G383" s="15">
        <f t="shared" si="35"/>
        <v>-54</v>
      </c>
      <c r="H383" s="15">
        <f t="shared" si="36"/>
        <v>100</v>
      </c>
      <c r="I383" s="15"/>
      <c r="J383" s="15"/>
      <c r="K383" s="15">
        <f t="shared" si="37"/>
        <v>0</v>
      </c>
      <c r="L383" s="15">
        <f t="shared" si="38"/>
        <v>0</v>
      </c>
      <c r="M383" s="15">
        <f t="shared" si="41"/>
        <v>188500</v>
      </c>
      <c r="N383" s="15">
        <f t="shared" si="41"/>
        <v>188446</v>
      </c>
      <c r="O383" s="15">
        <f t="shared" si="39"/>
        <v>-54</v>
      </c>
      <c r="P383" s="15">
        <f t="shared" si="40"/>
        <v>100</v>
      </c>
    </row>
    <row r="384" spans="1:16" x14ac:dyDescent="0.2">
      <c r="A384" s="13"/>
      <c r="B384" s="13"/>
      <c r="C384" s="24">
        <v>3000</v>
      </c>
      <c r="D384" s="43" t="s">
        <v>180</v>
      </c>
      <c r="E384" s="15"/>
      <c r="F384" s="15"/>
      <c r="G384" s="15">
        <f t="shared" si="35"/>
        <v>0</v>
      </c>
      <c r="H384" s="15">
        <f t="shared" si="36"/>
        <v>0</v>
      </c>
      <c r="I384" s="15">
        <v>28000</v>
      </c>
      <c r="J384" s="15">
        <v>28000</v>
      </c>
      <c r="K384" s="15">
        <f t="shared" si="37"/>
        <v>0</v>
      </c>
      <c r="L384" s="15">
        <f t="shared" si="38"/>
        <v>100</v>
      </c>
      <c r="M384" s="15">
        <f t="shared" si="41"/>
        <v>28000</v>
      </c>
      <c r="N384" s="15">
        <f t="shared" si="41"/>
        <v>28000</v>
      </c>
      <c r="O384" s="15">
        <f t="shared" si="39"/>
        <v>0</v>
      </c>
      <c r="P384" s="15">
        <f t="shared" si="40"/>
        <v>100</v>
      </c>
    </row>
    <row r="385" spans="1:16" ht="16.5" x14ac:dyDescent="0.2">
      <c r="A385" s="13"/>
      <c r="B385" s="13"/>
      <c r="C385" s="33">
        <v>3110</v>
      </c>
      <c r="D385" s="44" t="s">
        <v>168</v>
      </c>
      <c r="E385" s="15"/>
      <c r="F385" s="15"/>
      <c r="G385" s="15">
        <f t="shared" si="35"/>
        <v>0</v>
      </c>
      <c r="H385" s="15">
        <f t="shared" si="36"/>
        <v>0</v>
      </c>
      <c r="I385" s="15">
        <v>28000</v>
      </c>
      <c r="J385" s="15">
        <v>28000</v>
      </c>
      <c r="K385" s="15">
        <f t="shared" si="37"/>
        <v>0</v>
      </c>
      <c r="L385" s="15">
        <f t="shared" si="38"/>
        <v>100</v>
      </c>
      <c r="M385" s="15">
        <f t="shared" si="41"/>
        <v>28000</v>
      </c>
      <c r="N385" s="15">
        <f t="shared" si="41"/>
        <v>28000</v>
      </c>
      <c r="O385" s="15">
        <f t="shared" si="39"/>
        <v>0</v>
      </c>
      <c r="P385" s="15">
        <f t="shared" si="40"/>
        <v>100</v>
      </c>
    </row>
    <row r="386" spans="1:16" x14ac:dyDescent="0.2">
      <c r="A386" s="13" t="s">
        <v>218</v>
      </c>
      <c r="B386" s="13" t="s">
        <v>63</v>
      </c>
      <c r="C386" s="13" t="s">
        <v>138</v>
      </c>
      <c r="D386" s="41" t="s">
        <v>62</v>
      </c>
      <c r="E386" s="15">
        <v>235000</v>
      </c>
      <c r="F386" s="15">
        <v>227583.3</v>
      </c>
      <c r="G386" s="15">
        <f t="shared" si="35"/>
        <v>-7416.7000000000116</v>
      </c>
      <c r="H386" s="15">
        <f t="shared" si="36"/>
        <v>96.8</v>
      </c>
      <c r="I386" s="15"/>
      <c r="J386" s="15"/>
      <c r="K386" s="15">
        <f t="shared" si="37"/>
        <v>0</v>
      </c>
      <c r="L386" s="15">
        <f t="shared" si="38"/>
        <v>0</v>
      </c>
      <c r="M386" s="15">
        <f t="shared" si="41"/>
        <v>235000</v>
      </c>
      <c r="N386" s="15">
        <f t="shared" si="41"/>
        <v>227583.3</v>
      </c>
      <c r="O386" s="15">
        <f t="shared" si="39"/>
        <v>-7416.7000000000116</v>
      </c>
      <c r="P386" s="15">
        <f t="shared" si="40"/>
        <v>96.8</v>
      </c>
    </row>
    <row r="387" spans="1:16" x14ac:dyDescent="0.2">
      <c r="A387" s="13" t="s">
        <v>218</v>
      </c>
      <c r="B387" s="13" t="s">
        <v>63</v>
      </c>
      <c r="C387" s="13" t="s">
        <v>139</v>
      </c>
      <c r="D387" s="42" t="s">
        <v>140</v>
      </c>
      <c r="E387" s="15">
        <v>235000</v>
      </c>
      <c r="F387" s="15">
        <v>227583.3</v>
      </c>
      <c r="G387" s="15">
        <f t="shared" si="35"/>
        <v>-7416.7000000000116</v>
      </c>
      <c r="H387" s="15">
        <f t="shared" si="36"/>
        <v>96.8</v>
      </c>
      <c r="I387" s="15"/>
      <c r="J387" s="15"/>
      <c r="K387" s="15">
        <f t="shared" si="37"/>
        <v>0</v>
      </c>
      <c r="L387" s="15">
        <f t="shared" si="38"/>
        <v>0</v>
      </c>
      <c r="M387" s="15">
        <f t="shared" si="41"/>
        <v>235000</v>
      </c>
      <c r="N387" s="15">
        <f t="shared" si="41"/>
        <v>227583.3</v>
      </c>
      <c r="O387" s="15">
        <f t="shared" si="39"/>
        <v>-7416.7000000000116</v>
      </c>
      <c r="P387" s="15">
        <f t="shared" si="40"/>
        <v>96.8</v>
      </c>
    </row>
    <row r="388" spans="1:16" x14ac:dyDescent="0.2">
      <c r="A388" s="13" t="s">
        <v>218</v>
      </c>
      <c r="B388" s="13" t="s">
        <v>63</v>
      </c>
      <c r="C388" s="13" t="s">
        <v>149</v>
      </c>
      <c r="D388" s="39" t="s">
        <v>150</v>
      </c>
      <c r="E388" s="15">
        <v>235000</v>
      </c>
      <c r="F388" s="15">
        <v>227583.3</v>
      </c>
      <c r="G388" s="15">
        <f t="shared" si="35"/>
        <v>-7416.7000000000116</v>
      </c>
      <c r="H388" s="15">
        <f t="shared" si="36"/>
        <v>96.8</v>
      </c>
      <c r="I388" s="15"/>
      <c r="J388" s="15"/>
      <c r="K388" s="15">
        <f t="shared" si="37"/>
        <v>0</v>
      </c>
      <c r="L388" s="15">
        <f t="shared" si="38"/>
        <v>0</v>
      </c>
      <c r="M388" s="15">
        <f t="shared" si="41"/>
        <v>235000</v>
      </c>
      <c r="N388" s="15">
        <f t="shared" si="41"/>
        <v>227583.3</v>
      </c>
      <c r="O388" s="15">
        <f t="shared" si="39"/>
        <v>-7416.7000000000116</v>
      </c>
      <c r="P388" s="15">
        <f t="shared" si="40"/>
        <v>96.8</v>
      </c>
    </row>
    <row r="389" spans="1:16" ht="16.5" x14ac:dyDescent="0.2">
      <c r="A389" s="13" t="s">
        <v>218</v>
      </c>
      <c r="B389" s="13" t="s">
        <v>63</v>
      </c>
      <c r="C389" s="18" t="s">
        <v>151</v>
      </c>
      <c r="D389" s="40" t="s">
        <v>152</v>
      </c>
      <c r="E389" s="15">
        <v>35000</v>
      </c>
      <c r="F389" s="15">
        <v>28093.3</v>
      </c>
      <c r="G389" s="15">
        <f t="shared" si="35"/>
        <v>-6906.7000000000007</v>
      </c>
      <c r="H389" s="15">
        <f t="shared" si="36"/>
        <v>80.3</v>
      </c>
      <c r="I389" s="15"/>
      <c r="J389" s="15"/>
      <c r="K389" s="15">
        <f t="shared" si="37"/>
        <v>0</v>
      </c>
      <c r="L389" s="15">
        <f t="shared" si="38"/>
        <v>0</v>
      </c>
      <c r="M389" s="15">
        <f t="shared" si="41"/>
        <v>35000</v>
      </c>
      <c r="N389" s="15">
        <f t="shared" si="41"/>
        <v>28093.3</v>
      </c>
      <c r="O389" s="15">
        <f t="shared" si="39"/>
        <v>-6906.7000000000007</v>
      </c>
      <c r="P389" s="15">
        <f t="shared" si="40"/>
        <v>80.3</v>
      </c>
    </row>
    <row r="390" spans="1:16" x14ac:dyDescent="0.2">
      <c r="A390" s="13" t="s">
        <v>218</v>
      </c>
      <c r="B390" s="13" t="s">
        <v>63</v>
      </c>
      <c r="C390" s="18" t="s">
        <v>153</v>
      </c>
      <c r="D390" s="40" t="s">
        <v>154</v>
      </c>
      <c r="E390" s="15">
        <v>200000</v>
      </c>
      <c r="F390" s="15">
        <v>199490</v>
      </c>
      <c r="G390" s="15">
        <f t="shared" si="35"/>
        <v>-510</v>
      </c>
      <c r="H390" s="15">
        <f t="shared" si="36"/>
        <v>99.7</v>
      </c>
      <c r="I390" s="15"/>
      <c r="J390" s="15"/>
      <c r="K390" s="15">
        <f t="shared" si="37"/>
        <v>0</v>
      </c>
      <c r="L390" s="15">
        <f t="shared" si="38"/>
        <v>0</v>
      </c>
      <c r="M390" s="15">
        <f t="shared" si="41"/>
        <v>200000</v>
      </c>
      <c r="N390" s="15">
        <f t="shared" si="41"/>
        <v>199490</v>
      </c>
      <c r="O390" s="15">
        <f t="shared" si="39"/>
        <v>-510</v>
      </c>
      <c r="P390" s="15">
        <f t="shared" si="40"/>
        <v>99.7</v>
      </c>
    </row>
    <row r="391" spans="1:16" x14ac:dyDescent="0.2">
      <c r="A391" s="13" t="s">
        <v>219</v>
      </c>
      <c r="B391" s="13" t="s">
        <v>0</v>
      </c>
      <c r="C391" s="13" t="s">
        <v>138</v>
      </c>
      <c r="D391" s="41" t="s">
        <v>64</v>
      </c>
      <c r="E391" s="15">
        <v>1071154.71</v>
      </c>
      <c r="F391" s="15">
        <v>1012641.32</v>
      </c>
      <c r="G391" s="15">
        <f t="shared" si="35"/>
        <v>-58513.390000000014</v>
      </c>
      <c r="H391" s="15">
        <f t="shared" si="36"/>
        <v>94.5</v>
      </c>
      <c r="I391" s="15"/>
      <c r="J391" s="15"/>
      <c r="K391" s="15">
        <f t="shared" si="37"/>
        <v>0</v>
      </c>
      <c r="L391" s="15">
        <f t="shared" si="38"/>
        <v>0</v>
      </c>
      <c r="M391" s="15">
        <f t="shared" si="41"/>
        <v>1071154.71</v>
      </c>
      <c r="N391" s="15">
        <f t="shared" si="41"/>
        <v>1012641.32</v>
      </c>
      <c r="O391" s="15">
        <f t="shared" si="39"/>
        <v>-58513.390000000014</v>
      </c>
      <c r="P391" s="15">
        <f t="shared" si="40"/>
        <v>94.5</v>
      </c>
    </row>
    <row r="392" spans="1:16" x14ac:dyDescent="0.2">
      <c r="A392" s="13" t="s">
        <v>219</v>
      </c>
      <c r="B392" s="13" t="s">
        <v>0</v>
      </c>
      <c r="C392" s="13" t="s">
        <v>139</v>
      </c>
      <c r="D392" s="42" t="s">
        <v>140</v>
      </c>
      <c r="E392" s="15">
        <v>1071154.71</v>
      </c>
      <c r="F392" s="15">
        <v>1012641.32</v>
      </c>
      <c r="G392" s="15">
        <f t="shared" si="35"/>
        <v>-58513.390000000014</v>
      </c>
      <c r="H392" s="15">
        <f t="shared" si="36"/>
        <v>94.5</v>
      </c>
      <c r="I392" s="15"/>
      <c r="J392" s="15"/>
      <c r="K392" s="15">
        <f t="shared" si="37"/>
        <v>0</v>
      </c>
      <c r="L392" s="15">
        <f t="shared" si="38"/>
        <v>0</v>
      </c>
      <c r="M392" s="15">
        <f t="shared" si="41"/>
        <v>1071154.71</v>
      </c>
      <c r="N392" s="15">
        <f t="shared" si="41"/>
        <v>1012641.32</v>
      </c>
      <c r="O392" s="15">
        <f t="shared" si="39"/>
        <v>-58513.390000000014</v>
      </c>
      <c r="P392" s="15">
        <f t="shared" si="40"/>
        <v>94.5</v>
      </c>
    </row>
    <row r="393" spans="1:16" ht="19.5" x14ac:dyDescent="0.2">
      <c r="A393" s="13" t="s">
        <v>219</v>
      </c>
      <c r="B393" s="13" t="s">
        <v>0</v>
      </c>
      <c r="C393" s="13" t="s">
        <v>141</v>
      </c>
      <c r="D393" s="39" t="s">
        <v>142</v>
      </c>
      <c r="E393" s="15">
        <v>865680</v>
      </c>
      <c r="F393" s="15">
        <v>807603.45</v>
      </c>
      <c r="G393" s="15">
        <f t="shared" si="35"/>
        <v>-58076.550000000047</v>
      </c>
      <c r="H393" s="15">
        <f t="shared" si="36"/>
        <v>93.3</v>
      </c>
      <c r="I393" s="15"/>
      <c r="J393" s="15"/>
      <c r="K393" s="15">
        <f t="shared" si="37"/>
        <v>0</v>
      </c>
      <c r="L393" s="15">
        <f t="shared" si="38"/>
        <v>0</v>
      </c>
      <c r="M393" s="15">
        <f t="shared" si="41"/>
        <v>865680</v>
      </c>
      <c r="N393" s="15">
        <f t="shared" si="41"/>
        <v>807603.45</v>
      </c>
      <c r="O393" s="15">
        <f t="shared" si="39"/>
        <v>-58076.550000000047</v>
      </c>
      <c r="P393" s="15">
        <f t="shared" si="40"/>
        <v>93.3</v>
      </c>
    </row>
    <row r="394" spans="1:16" x14ac:dyDescent="0.2">
      <c r="A394" s="13" t="s">
        <v>219</v>
      </c>
      <c r="B394" s="13" t="s">
        <v>0</v>
      </c>
      <c r="C394" s="18" t="s">
        <v>143</v>
      </c>
      <c r="D394" s="40" t="s">
        <v>144</v>
      </c>
      <c r="E394" s="15">
        <v>714250</v>
      </c>
      <c r="F394" s="15">
        <v>660609.14</v>
      </c>
      <c r="G394" s="15">
        <f t="shared" si="35"/>
        <v>-53640.859999999986</v>
      </c>
      <c r="H394" s="15">
        <f t="shared" si="36"/>
        <v>92.5</v>
      </c>
      <c r="I394" s="15"/>
      <c r="J394" s="15"/>
      <c r="K394" s="15">
        <f t="shared" si="37"/>
        <v>0</v>
      </c>
      <c r="L394" s="15">
        <f t="shared" si="38"/>
        <v>0</v>
      </c>
      <c r="M394" s="15">
        <f t="shared" si="41"/>
        <v>714250</v>
      </c>
      <c r="N394" s="15">
        <f t="shared" si="41"/>
        <v>660609.14</v>
      </c>
      <c r="O394" s="15">
        <f t="shared" si="39"/>
        <v>-53640.859999999986</v>
      </c>
      <c r="P394" s="15">
        <f t="shared" si="40"/>
        <v>92.5</v>
      </c>
    </row>
    <row r="395" spans="1:16" x14ac:dyDescent="0.2">
      <c r="A395" s="13" t="s">
        <v>219</v>
      </c>
      <c r="B395" s="13" t="s">
        <v>0</v>
      </c>
      <c r="C395" s="18" t="s">
        <v>145</v>
      </c>
      <c r="D395" s="40" t="s">
        <v>146</v>
      </c>
      <c r="E395" s="15">
        <v>714250</v>
      </c>
      <c r="F395" s="15">
        <v>660609.14</v>
      </c>
      <c r="G395" s="15">
        <f t="shared" si="35"/>
        <v>-53640.859999999986</v>
      </c>
      <c r="H395" s="15">
        <f t="shared" si="36"/>
        <v>92.5</v>
      </c>
      <c r="I395" s="15"/>
      <c r="J395" s="15"/>
      <c r="K395" s="15">
        <f t="shared" si="37"/>
        <v>0</v>
      </c>
      <c r="L395" s="15">
        <f t="shared" si="38"/>
        <v>0</v>
      </c>
      <c r="M395" s="15">
        <f t="shared" si="41"/>
        <v>714250</v>
      </c>
      <c r="N395" s="15">
        <f t="shared" si="41"/>
        <v>660609.14</v>
      </c>
      <c r="O395" s="15">
        <f t="shared" si="39"/>
        <v>-53640.859999999986</v>
      </c>
      <c r="P395" s="15">
        <f t="shared" si="40"/>
        <v>92.5</v>
      </c>
    </row>
    <row r="396" spans="1:16" x14ac:dyDescent="0.2">
      <c r="A396" s="13" t="s">
        <v>219</v>
      </c>
      <c r="B396" s="13" t="s">
        <v>0</v>
      </c>
      <c r="C396" s="18" t="s">
        <v>147</v>
      </c>
      <c r="D396" s="40" t="s">
        <v>148</v>
      </c>
      <c r="E396" s="15">
        <v>151430</v>
      </c>
      <c r="F396" s="15">
        <v>146994.31</v>
      </c>
      <c r="G396" s="15">
        <f t="shared" si="35"/>
        <v>-4435.6900000000023</v>
      </c>
      <c r="H396" s="15">
        <f t="shared" si="36"/>
        <v>97.1</v>
      </c>
      <c r="I396" s="15"/>
      <c r="J396" s="15"/>
      <c r="K396" s="15">
        <f t="shared" si="37"/>
        <v>0</v>
      </c>
      <c r="L396" s="15">
        <f t="shared" si="38"/>
        <v>0</v>
      </c>
      <c r="M396" s="15">
        <f t="shared" si="41"/>
        <v>151430</v>
      </c>
      <c r="N396" s="15">
        <f t="shared" si="41"/>
        <v>146994.31</v>
      </c>
      <c r="O396" s="15">
        <f t="shared" si="39"/>
        <v>-4435.6900000000023</v>
      </c>
      <c r="P396" s="15">
        <f t="shared" si="40"/>
        <v>97.1</v>
      </c>
    </row>
    <row r="397" spans="1:16" x14ac:dyDescent="0.2">
      <c r="A397" s="13" t="s">
        <v>219</v>
      </c>
      <c r="B397" s="13" t="s">
        <v>0</v>
      </c>
      <c r="C397" s="13" t="s">
        <v>149</v>
      </c>
      <c r="D397" s="39" t="s">
        <v>150</v>
      </c>
      <c r="E397" s="15">
        <v>191981.71</v>
      </c>
      <c r="F397" s="15">
        <v>191544.87</v>
      </c>
      <c r="G397" s="15">
        <f t="shared" si="35"/>
        <v>-436.83999999999651</v>
      </c>
      <c r="H397" s="15">
        <f t="shared" si="36"/>
        <v>99.8</v>
      </c>
      <c r="I397" s="15"/>
      <c r="J397" s="15"/>
      <c r="K397" s="15">
        <f t="shared" si="37"/>
        <v>0</v>
      </c>
      <c r="L397" s="15">
        <f t="shared" si="38"/>
        <v>0</v>
      </c>
      <c r="M397" s="15">
        <f t="shared" si="41"/>
        <v>191981.71</v>
      </c>
      <c r="N397" s="15">
        <f t="shared" si="41"/>
        <v>191544.87</v>
      </c>
      <c r="O397" s="15">
        <f t="shared" si="39"/>
        <v>-436.83999999999651</v>
      </c>
      <c r="P397" s="15">
        <f t="shared" si="40"/>
        <v>99.8</v>
      </c>
    </row>
    <row r="398" spans="1:16" ht="16.5" x14ac:dyDescent="0.2">
      <c r="A398" s="13" t="s">
        <v>219</v>
      </c>
      <c r="B398" s="13" t="s">
        <v>0</v>
      </c>
      <c r="C398" s="18" t="s">
        <v>151</v>
      </c>
      <c r="D398" s="40" t="s">
        <v>152</v>
      </c>
      <c r="E398" s="15">
        <v>130000</v>
      </c>
      <c r="F398" s="15">
        <v>129892.85</v>
      </c>
      <c r="G398" s="15">
        <f t="shared" si="35"/>
        <v>-107.14999999999418</v>
      </c>
      <c r="H398" s="15">
        <f t="shared" si="36"/>
        <v>99.9</v>
      </c>
      <c r="I398" s="15"/>
      <c r="J398" s="15"/>
      <c r="K398" s="15">
        <f t="shared" si="37"/>
        <v>0</v>
      </c>
      <c r="L398" s="15">
        <f t="shared" si="38"/>
        <v>0</v>
      </c>
      <c r="M398" s="15">
        <f t="shared" si="41"/>
        <v>130000</v>
      </c>
      <c r="N398" s="15">
        <f t="shared" si="41"/>
        <v>129892.85</v>
      </c>
      <c r="O398" s="15">
        <f t="shared" si="39"/>
        <v>-107.14999999999418</v>
      </c>
      <c r="P398" s="15">
        <f t="shared" si="40"/>
        <v>99.9</v>
      </c>
    </row>
    <row r="399" spans="1:16" x14ac:dyDescent="0.2">
      <c r="A399" s="13" t="s">
        <v>219</v>
      </c>
      <c r="B399" s="13" t="s">
        <v>0</v>
      </c>
      <c r="C399" s="18" t="s">
        <v>155</v>
      </c>
      <c r="D399" s="40" t="s">
        <v>156</v>
      </c>
      <c r="E399" s="15">
        <v>744</v>
      </c>
      <c r="F399" s="15">
        <v>739.92</v>
      </c>
      <c r="G399" s="15">
        <f t="shared" ref="G399:G462" si="42">F399-E399</f>
        <v>-4.0800000000000409</v>
      </c>
      <c r="H399" s="15">
        <f t="shared" ref="H399:H462" si="43">ROUND(IF(E399=0,0,F399/E399*100),1)</f>
        <v>99.5</v>
      </c>
      <c r="I399" s="15"/>
      <c r="J399" s="15"/>
      <c r="K399" s="15">
        <f t="shared" ref="K399:K462" si="44">J399-I399</f>
        <v>0</v>
      </c>
      <c r="L399" s="15">
        <f t="shared" ref="L399:L462" si="45">ROUND(IF(I399=0,0,J399/I399*100),1)</f>
        <v>0</v>
      </c>
      <c r="M399" s="15">
        <f t="shared" si="41"/>
        <v>744</v>
      </c>
      <c r="N399" s="15">
        <f t="shared" si="41"/>
        <v>739.92</v>
      </c>
      <c r="O399" s="15">
        <f t="shared" ref="O399:O462" si="46">N399-M399</f>
        <v>-4.0800000000000409</v>
      </c>
      <c r="P399" s="15">
        <f t="shared" ref="P399:P462" si="47">ROUND(IF(M399=0,0,N399/M399*100),1)</f>
        <v>99.5</v>
      </c>
    </row>
    <row r="400" spans="1:16" x14ac:dyDescent="0.2">
      <c r="A400" s="13" t="s">
        <v>219</v>
      </c>
      <c r="B400" s="13" t="s">
        <v>0</v>
      </c>
      <c r="C400" s="18" t="s">
        <v>157</v>
      </c>
      <c r="D400" s="40" t="s">
        <v>158</v>
      </c>
      <c r="E400" s="15">
        <v>42696</v>
      </c>
      <c r="F400" s="15">
        <v>42670.39</v>
      </c>
      <c r="G400" s="15">
        <f t="shared" si="42"/>
        <v>-25.610000000000582</v>
      </c>
      <c r="H400" s="15">
        <f t="shared" si="43"/>
        <v>99.9</v>
      </c>
      <c r="I400" s="15"/>
      <c r="J400" s="15"/>
      <c r="K400" s="15">
        <f t="shared" si="44"/>
        <v>0</v>
      </c>
      <c r="L400" s="15">
        <f t="shared" si="45"/>
        <v>0</v>
      </c>
      <c r="M400" s="15">
        <f t="shared" ref="M400:N463" si="48">E400+I400</f>
        <v>42696</v>
      </c>
      <c r="N400" s="15">
        <f t="shared" si="48"/>
        <v>42670.39</v>
      </c>
      <c r="O400" s="15">
        <f t="shared" si="46"/>
        <v>-25.610000000000582</v>
      </c>
      <c r="P400" s="15">
        <f t="shared" si="47"/>
        <v>99.9</v>
      </c>
    </row>
    <row r="401" spans="1:16" x14ac:dyDescent="0.2">
      <c r="A401" s="13" t="s">
        <v>219</v>
      </c>
      <c r="B401" s="13" t="s">
        <v>0</v>
      </c>
      <c r="C401" s="18" t="s">
        <v>161</v>
      </c>
      <c r="D401" s="40" t="s">
        <v>162</v>
      </c>
      <c r="E401" s="15">
        <v>42696</v>
      </c>
      <c r="F401" s="15">
        <v>42670.39</v>
      </c>
      <c r="G401" s="15">
        <f t="shared" si="42"/>
        <v>-25.610000000000582</v>
      </c>
      <c r="H401" s="15">
        <f t="shared" si="43"/>
        <v>99.9</v>
      </c>
      <c r="I401" s="15"/>
      <c r="J401" s="15"/>
      <c r="K401" s="15">
        <f t="shared" si="44"/>
        <v>0</v>
      </c>
      <c r="L401" s="15">
        <f t="shared" si="45"/>
        <v>0</v>
      </c>
      <c r="M401" s="15">
        <f t="shared" si="48"/>
        <v>42696</v>
      </c>
      <c r="N401" s="15">
        <f t="shared" si="48"/>
        <v>42670.39</v>
      </c>
      <c r="O401" s="15">
        <f t="shared" si="46"/>
        <v>-25.610000000000582</v>
      </c>
      <c r="P401" s="15">
        <f t="shared" si="47"/>
        <v>99.9</v>
      </c>
    </row>
    <row r="402" spans="1:16" ht="16.5" x14ac:dyDescent="0.2">
      <c r="A402" s="13" t="s">
        <v>219</v>
      </c>
      <c r="B402" s="13" t="s">
        <v>0</v>
      </c>
      <c r="C402" s="18" t="s">
        <v>176</v>
      </c>
      <c r="D402" s="40" t="s">
        <v>177</v>
      </c>
      <c r="E402" s="15">
        <v>18541.71</v>
      </c>
      <c r="F402" s="15">
        <v>18241.71</v>
      </c>
      <c r="G402" s="15">
        <f t="shared" si="42"/>
        <v>-300</v>
      </c>
      <c r="H402" s="15">
        <f t="shared" si="43"/>
        <v>98.4</v>
      </c>
      <c r="I402" s="15"/>
      <c r="J402" s="15"/>
      <c r="K402" s="15">
        <f t="shared" si="44"/>
        <v>0</v>
      </c>
      <c r="L402" s="15">
        <f t="shared" si="45"/>
        <v>0</v>
      </c>
      <c r="M402" s="15">
        <f t="shared" si="48"/>
        <v>18541.71</v>
      </c>
      <c r="N402" s="15">
        <f t="shared" si="48"/>
        <v>18241.71</v>
      </c>
      <c r="O402" s="15">
        <f t="shared" si="46"/>
        <v>-300</v>
      </c>
      <c r="P402" s="15">
        <f t="shared" si="47"/>
        <v>98.4</v>
      </c>
    </row>
    <row r="403" spans="1:16" ht="24.75" x14ac:dyDescent="0.2">
      <c r="A403" s="13" t="s">
        <v>219</v>
      </c>
      <c r="B403" s="13" t="s">
        <v>0</v>
      </c>
      <c r="C403" s="18" t="s">
        <v>178</v>
      </c>
      <c r="D403" s="40" t="s">
        <v>179</v>
      </c>
      <c r="E403" s="15">
        <v>18541.71</v>
      </c>
      <c r="F403" s="15">
        <v>18241.71</v>
      </c>
      <c r="G403" s="15">
        <f t="shared" si="42"/>
        <v>-300</v>
      </c>
      <c r="H403" s="15">
        <f t="shared" si="43"/>
        <v>98.4</v>
      </c>
      <c r="I403" s="15"/>
      <c r="J403" s="15"/>
      <c r="K403" s="15">
        <f t="shared" si="44"/>
        <v>0</v>
      </c>
      <c r="L403" s="15">
        <f t="shared" si="45"/>
        <v>0</v>
      </c>
      <c r="M403" s="15">
        <f t="shared" si="48"/>
        <v>18541.71</v>
      </c>
      <c r="N403" s="15">
        <f t="shared" si="48"/>
        <v>18241.71</v>
      </c>
      <c r="O403" s="15">
        <f t="shared" si="46"/>
        <v>-300</v>
      </c>
      <c r="P403" s="15">
        <f t="shared" si="47"/>
        <v>98.4</v>
      </c>
    </row>
    <row r="404" spans="1:16" x14ac:dyDescent="0.2">
      <c r="A404" s="13" t="s">
        <v>219</v>
      </c>
      <c r="B404" s="13" t="s">
        <v>0</v>
      </c>
      <c r="C404" s="13" t="s">
        <v>199</v>
      </c>
      <c r="D404" s="39" t="s">
        <v>200</v>
      </c>
      <c r="E404" s="15">
        <v>13493</v>
      </c>
      <c r="F404" s="15">
        <v>13493</v>
      </c>
      <c r="G404" s="15">
        <f t="shared" si="42"/>
        <v>0</v>
      </c>
      <c r="H404" s="15">
        <f t="shared" si="43"/>
        <v>100</v>
      </c>
      <c r="I404" s="15"/>
      <c r="J404" s="15"/>
      <c r="K404" s="15">
        <f t="shared" si="44"/>
        <v>0</v>
      </c>
      <c r="L404" s="15">
        <f t="shared" si="45"/>
        <v>0</v>
      </c>
      <c r="M404" s="15">
        <f t="shared" si="48"/>
        <v>13493</v>
      </c>
      <c r="N404" s="15">
        <f t="shared" si="48"/>
        <v>13493</v>
      </c>
      <c r="O404" s="15">
        <f t="shared" si="46"/>
        <v>0</v>
      </c>
      <c r="P404" s="15">
        <f t="shared" si="47"/>
        <v>100</v>
      </c>
    </row>
    <row r="405" spans="1:16" ht="16.5" x14ac:dyDescent="0.2">
      <c r="A405" s="13" t="s">
        <v>219</v>
      </c>
      <c r="B405" s="13" t="s">
        <v>0</v>
      </c>
      <c r="C405" s="18" t="s">
        <v>201</v>
      </c>
      <c r="D405" s="40" t="s">
        <v>202</v>
      </c>
      <c r="E405" s="15">
        <v>13493</v>
      </c>
      <c r="F405" s="15">
        <v>13493</v>
      </c>
      <c r="G405" s="15">
        <f t="shared" si="42"/>
        <v>0</v>
      </c>
      <c r="H405" s="15">
        <f t="shared" si="43"/>
        <v>100</v>
      </c>
      <c r="I405" s="15"/>
      <c r="J405" s="15"/>
      <c r="K405" s="15">
        <f t="shared" si="44"/>
        <v>0</v>
      </c>
      <c r="L405" s="15">
        <f t="shared" si="45"/>
        <v>0</v>
      </c>
      <c r="M405" s="15">
        <f t="shared" si="48"/>
        <v>13493</v>
      </c>
      <c r="N405" s="15">
        <f t="shared" si="48"/>
        <v>13493</v>
      </c>
      <c r="O405" s="15">
        <f t="shared" si="46"/>
        <v>0</v>
      </c>
      <c r="P405" s="15">
        <f t="shared" si="47"/>
        <v>100</v>
      </c>
    </row>
    <row r="406" spans="1:16" ht="19.5" x14ac:dyDescent="0.2">
      <c r="A406" s="13" t="s">
        <v>220</v>
      </c>
      <c r="B406" s="13" t="s">
        <v>66</v>
      </c>
      <c r="C406" s="13" t="s">
        <v>138</v>
      </c>
      <c r="D406" s="41" t="s">
        <v>65</v>
      </c>
      <c r="E406" s="15">
        <v>18541.71</v>
      </c>
      <c r="F406" s="15">
        <v>18241.71</v>
      </c>
      <c r="G406" s="15">
        <f t="shared" si="42"/>
        <v>-300</v>
      </c>
      <c r="H406" s="15">
        <f t="shared" si="43"/>
        <v>98.4</v>
      </c>
      <c r="I406" s="15"/>
      <c r="J406" s="15"/>
      <c r="K406" s="15">
        <f t="shared" si="44"/>
        <v>0</v>
      </c>
      <c r="L406" s="15">
        <f t="shared" si="45"/>
        <v>0</v>
      </c>
      <c r="M406" s="15">
        <f t="shared" si="48"/>
        <v>18541.71</v>
      </c>
      <c r="N406" s="15">
        <f t="shared" si="48"/>
        <v>18241.71</v>
      </c>
      <c r="O406" s="15">
        <f t="shared" si="46"/>
        <v>-300</v>
      </c>
      <c r="P406" s="15">
        <f t="shared" si="47"/>
        <v>98.4</v>
      </c>
    </row>
    <row r="407" spans="1:16" x14ac:dyDescent="0.2">
      <c r="A407" s="13" t="s">
        <v>220</v>
      </c>
      <c r="B407" s="13" t="s">
        <v>66</v>
      </c>
      <c r="C407" s="13" t="s">
        <v>139</v>
      </c>
      <c r="D407" s="42" t="s">
        <v>140</v>
      </c>
      <c r="E407" s="15">
        <v>18541.71</v>
      </c>
      <c r="F407" s="15">
        <v>18241.71</v>
      </c>
      <c r="G407" s="15">
        <f t="shared" si="42"/>
        <v>-300</v>
      </c>
      <c r="H407" s="15">
        <f t="shared" si="43"/>
        <v>98.4</v>
      </c>
      <c r="I407" s="15"/>
      <c r="J407" s="15"/>
      <c r="K407" s="15">
        <f t="shared" si="44"/>
        <v>0</v>
      </c>
      <c r="L407" s="15">
        <f t="shared" si="45"/>
        <v>0</v>
      </c>
      <c r="M407" s="15">
        <f t="shared" si="48"/>
        <v>18541.71</v>
      </c>
      <c r="N407" s="15">
        <f t="shared" si="48"/>
        <v>18241.71</v>
      </c>
      <c r="O407" s="15">
        <f t="shared" si="46"/>
        <v>-300</v>
      </c>
      <c r="P407" s="15">
        <f t="shared" si="47"/>
        <v>98.4</v>
      </c>
    </row>
    <row r="408" spans="1:16" x14ac:dyDescent="0.2">
      <c r="A408" s="13" t="s">
        <v>220</v>
      </c>
      <c r="B408" s="13" t="s">
        <v>66</v>
      </c>
      <c r="C408" s="13" t="s">
        <v>149</v>
      </c>
      <c r="D408" s="39" t="s">
        <v>150</v>
      </c>
      <c r="E408" s="15">
        <v>18541.71</v>
      </c>
      <c r="F408" s="15">
        <v>18241.71</v>
      </c>
      <c r="G408" s="15">
        <f t="shared" si="42"/>
        <v>-300</v>
      </c>
      <c r="H408" s="15">
        <f t="shared" si="43"/>
        <v>98.4</v>
      </c>
      <c r="I408" s="15"/>
      <c r="J408" s="15"/>
      <c r="K408" s="15">
        <f t="shared" si="44"/>
        <v>0</v>
      </c>
      <c r="L408" s="15">
        <f t="shared" si="45"/>
        <v>0</v>
      </c>
      <c r="M408" s="15">
        <f t="shared" si="48"/>
        <v>18541.71</v>
      </c>
      <c r="N408" s="15">
        <f t="shared" si="48"/>
        <v>18241.71</v>
      </c>
      <c r="O408" s="15">
        <f t="shared" si="46"/>
        <v>-300</v>
      </c>
      <c r="P408" s="15">
        <f t="shared" si="47"/>
        <v>98.4</v>
      </c>
    </row>
    <row r="409" spans="1:16" ht="16.5" x14ac:dyDescent="0.2">
      <c r="A409" s="13" t="s">
        <v>220</v>
      </c>
      <c r="B409" s="13" t="s">
        <v>66</v>
      </c>
      <c r="C409" s="18" t="s">
        <v>176</v>
      </c>
      <c r="D409" s="40" t="s">
        <v>177</v>
      </c>
      <c r="E409" s="15">
        <v>18541.71</v>
      </c>
      <c r="F409" s="15">
        <v>18241.71</v>
      </c>
      <c r="G409" s="15">
        <f t="shared" si="42"/>
        <v>-300</v>
      </c>
      <c r="H409" s="15">
        <f t="shared" si="43"/>
        <v>98.4</v>
      </c>
      <c r="I409" s="15"/>
      <c r="J409" s="15"/>
      <c r="K409" s="15">
        <f t="shared" si="44"/>
        <v>0</v>
      </c>
      <c r="L409" s="15">
        <f t="shared" si="45"/>
        <v>0</v>
      </c>
      <c r="M409" s="15">
        <f t="shared" si="48"/>
        <v>18541.71</v>
      </c>
      <c r="N409" s="15">
        <f t="shared" si="48"/>
        <v>18241.71</v>
      </c>
      <c r="O409" s="15">
        <f t="shared" si="46"/>
        <v>-300</v>
      </c>
      <c r="P409" s="15">
        <f t="shared" si="47"/>
        <v>98.4</v>
      </c>
    </row>
    <row r="410" spans="1:16" ht="24.75" x14ac:dyDescent="0.2">
      <c r="A410" s="13" t="s">
        <v>220</v>
      </c>
      <c r="B410" s="13" t="s">
        <v>66</v>
      </c>
      <c r="C410" s="18" t="s">
        <v>178</v>
      </c>
      <c r="D410" s="40" t="s">
        <v>179</v>
      </c>
      <c r="E410" s="15">
        <v>18541.71</v>
      </c>
      <c r="F410" s="15">
        <v>18241.71</v>
      </c>
      <c r="G410" s="15">
        <f t="shared" si="42"/>
        <v>-300</v>
      </c>
      <c r="H410" s="15">
        <f t="shared" si="43"/>
        <v>98.4</v>
      </c>
      <c r="I410" s="15"/>
      <c r="J410" s="15"/>
      <c r="K410" s="15">
        <f t="shared" si="44"/>
        <v>0</v>
      </c>
      <c r="L410" s="15">
        <f t="shared" si="45"/>
        <v>0</v>
      </c>
      <c r="M410" s="15">
        <f t="shared" si="48"/>
        <v>18541.71</v>
      </c>
      <c r="N410" s="15">
        <f t="shared" si="48"/>
        <v>18241.71</v>
      </c>
      <c r="O410" s="15">
        <f t="shared" si="46"/>
        <v>-300</v>
      </c>
      <c r="P410" s="15">
        <f t="shared" si="47"/>
        <v>98.4</v>
      </c>
    </row>
    <row r="411" spans="1:16" ht="29.25" x14ac:dyDescent="0.2">
      <c r="A411" s="13" t="s">
        <v>221</v>
      </c>
      <c r="B411" s="13" t="s">
        <v>68</v>
      </c>
      <c r="C411" s="13" t="s">
        <v>138</v>
      </c>
      <c r="D411" s="41" t="s">
        <v>67</v>
      </c>
      <c r="E411" s="15">
        <v>1039120</v>
      </c>
      <c r="F411" s="15">
        <v>980906.61</v>
      </c>
      <c r="G411" s="15">
        <f t="shared" si="42"/>
        <v>-58213.390000000014</v>
      </c>
      <c r="H411" s="15">
        <f t="shared" si="43"/>
        <v>94.4</v>
      </c>
      <c r="I411" s="15"/>
      <c r="J411" s="15"/>
      <c r="K411" s="15">
        <f t="shared" si="44"/>
        <v>0</v>
      </c>
      <c r="L411" s="15">
        <f t="shared" si="45"/>
        <v>0</v>
      </c>
      <c r="M411" s="15">
        <f t="shared" si="48"/>
        <v>1039120</v>
      </c>
      <c r="N411" s="15">
        <f t="shared" si="48"/>
        <v>980906.61</v>
      </c>
      <c r="O411" s="15">
        <f t="shared" si="46"/>
        <v>-58213.390000000014</v>
      </c>
      <c r="P411" s="15">
        <f t="shared" si="47"/>
        <v>94.4</v>
      </c>
    </row>
    <row r="412" spans="1:16" x14ac:dyDescent="0.2">
      <c r="A412" s="13" t="s">
        <v>221</v>
      </c>
      <c r="B412" s="13" t="s">
        <v>68</v>
      </c>
      <c r="C412" s="13" t="s">
        <v>139</v>
      </c>
      <c r="D412" s="42" t="s">
        <v>140</v>
      </c>
      <c r="E412" s="15">
        <v>1039120</v>
      </c>
      <c r="F412" s="15">
        <v>980906.61</v>
      </c>
      <c r="G412" s="15">
        <f t="shared" si="42"/>
        <v>-58213.390000000014</v>
      </c>
      <c r="H412" s="15">
        <f t="shared" si="43"/>
        <v>94.4</v>
      </c>
      <c r="I412" s="15"/>
      <c r="J412" s="15"/>
      <c r="K412" s="15">
        <f t="shared" si="44"/>
        <v>0</v>
      </c>
      <c r="L412" s="15">
        <f t="shared" si="45"/>
        <v>0</v>
      </c>
      <c r="M412" s="15">
        <f t="shared" si="48"/>
        <v>1039120</v>
      </c>
      <c r="N412" s="15">
        <f t="shared" si="48"/>
        <v>980906.61</v>
      </c>
      <c r="O412" s="15">
        <f t="shared" si="46"/>
        <v>-58213.390000000014</v>
      </c>
      <c r="P412" s="15">
        <f t="shared" si="47"/>
        <v>94.4</v>
      </c>
    </row>
    <row r="413" spans="1:16" ht="19.5" x14ac:dyDescent="0.2">
      <c r="A413" s="13" t="s">
        <v>221</v>
      </c>
      <c r="B413" s="13" t="s">
        <v>68</v>
      </c>
      <c r="C413" s="13" t="s">
        <v>141</v>
      </c>
      <c r="D413" s="39" t="s">
        <v>142</v>
      </c>
      <c r="E413" s="15">
        <v>865680</v>
      </c>
      <c r="F413" s="15">
        <v>807603.45</v>
      </c>
      <c r="G413" s="15">
        <f t="shared" si="42"/>
        <v>-58076.550000000047</v>
      </c>
      <c r="H413" s="15">
        <f t="shared" si="43"/>
        <v>93.3</v>
      </c>
      <c r="I413" s="15"/>
      <c r="J413" s="15"/>
      <c r="K413" s="15">
        <f t="shared" si="44"/>
        <v>0</v>
      </c>
      <c r="L413" s="15">
        <f t="shared" si="45"/>
        <v>0</v>
      </c>
      <c r="M413" s="15">
        <f t="shared" si="48"/>
        <v>865680</v>
      </c>
      <c r="N413" s="15">
        <f t="shared" si="48"/>
        <v>807603.45</v>
      </c>
      <c r="O413" s="15">
        <f t="shared" si="46"/>
        <v>-58076.550000000047</v>
      </c>
      <c r="P413" s="15">
        <f t="shared" si="47"/>
        <v>93.3</v>
      </c>
    </row>
    <row r="414" spans="1:16" x14ac:dyDescent="0.2">
      <c r="A414" s="13" t="s">
        <v>221</v>
      </c>
      <c r="B414" s="13" t="s">
        <v>68</v>
      </c>
      <c r="C414" s="18" t="s">
        <v>143</v>
      </c>
      <c r="D414" s="40" t="s">
        <v>144</v>
      </c>
      <c r="E414" s="15">
        <v>714250</v>
      </c>
      <c r="F414" s="15">
        <v>660609.14</v>
      </c>
      <c r="G414" s="15">
        <f t="shared" si="42"/>
        <v>-53640.859999999986</v>
      </c>
      <c r="H414" s="15">
        <f t="shared" si="43"/>
        <v>92.5</v>
      </c>
      <c r="I414" s="15"/>
      <c r="J414" s="15"/>
      <c r="K414" s="15">
        <f t="shared" si="44"/>
        <v>0</v>
      </c>
      <c r="L414" s="15">
        <f t="shared" si="45"/>
        <v>0</v>
      </c>
      <c r="M414" s="15">
        <f t="shared" si="48"/>
        <v>714250</v>
      </c>
      <c r="N414" s="15">
        <f t="shared" si="48"/>
        <v>660609.14</v>
      </c>
      <c r="O414" s="15">
        <f t="shared" si="46"/>
        <v>-53640.859999999986</v>
      </c>
      <c r="P414" s="15">
        <f t="shared" si="47"/>
        <v>92.5</v>
      </c>
    </row>
    <row r="415" spans="1:16" x14ac:dyDescent="0.2">
      <c r="A415" s="13" t="s">
        <v>221</v>
      </c>
      <c r="B415" s="13" t="s">
        <v>68</v>
      </c>
      <c r="C415" s="18" t="s">
        <v>145</v>
      </c>
      <c r="D415" s="40" t="s">
        <v>146</v>
      </c>
      <c r="E415" s="15">
        <v>714250</v>
      </c>
      <c r="F415" s="15">
        <v>660609.14</v>
      </c>
      <c r="G415" s="15">
        <f t="shared" si="42"/>
        <v>-53640.859999999986</v>
      </c>
      <c r="H415" s="15">
        <f t="shared" si="43"/>
        <v>92.5</v>
      </c>
      <c r="I415" s="15"/>
      <c r="J415" s="15"/>
      <c r="K415" s="15">
        <f t="shared" si="44"/>
        <v>0</v>
      </c>
      <c r="L415" s="15">
        <f t="shared" si="45"/>
        <v>0</v>
      </c>
      <c r="M415" s="15">
        <f t="shared" si="48"/>
        <v>714250</v>
      </c>
      <c r="N415" s="15">
        <f t="shared" si="48"/>
        <v>660609.14</v>
      </c>
      <c r="O415" s="15">
        <f t="shared" si="46"/>
        <v>-53640.859999999986</v>
      </c>
      <c r="P415" s="15">
        <f t="shared" si="47"/>
        <v>92.5</v>
      </c>
    </row>
    <row r="416" spans="1:16" x14ac:dyDescent="0.2">
      <c r="A416" s="13" t="s">
        <v>221</v>
      </c>
      <c r="B416" s="13" t="s">
        <v>68</v>
      </c>
      <c r="C416" s="18" t="s">
        <v>147</v>
      </c>
      <c r="D416" s="40" t="s">
        <v>148</v>
      </c>
      <c r="E416" s="15">
        <v>151430</v>
      </c>
      <c r="F416" s="15">
        <v>146994.31</v>
      </c>
      <c r="G416" s="15">
        <f t="shared" si="42"/>
        <v>-4435.6900000000023</v>
      </c>
      <c r="H416" s="15">
        <f t="shared" si="43"/>
        <v>97.1</v>
      </c>
      <c r="I416" s="15"/>
      <c r="J416" s="15"/>
      <c r="K416" s="15">
        <f t="shared" si="44"/>
        <v>0</v>
      </c>
      <c r="L416" s="15">
        <f t="shared" si="45"/>
        <v>0</v>
      </c>
      <c r="M416" s="15">
        <f t="shared" si="48"/>
        <v>151430</v>
      </c>
      <c r="N416" s="15">
        <f t="shared" si="48"/>
        <v>146994.31</v>
      </c>
      <c r="O416" s="15">
        <f t="shared" si="46"/>
        <v>-4435.6900000000023</v>
      </c>
      <c r="P416" s="15">
        <f t="shared" si="47"/>
        <v>97.1</v>
      </c>
    </row>
    <row r="417" spans="1:16" x14ac:dyDescent="0.2">
      <c r="A417" s="13" t="s">
        <v>221</v>
      </c>
      <c r="B417" s="13" t="s">
        <v>68</v>
      </c>
      <c r="C417" s="13" t="s">
        <v>149</v>
      </c>
      <c r="D417" s="39" t="s">
        <v>150</v>
      </c>
      <c r="E417" s="15">
        <v>173440</v>
      </c>
      <c r="F417" s="15">
        <v>173303.16</v>
      </c>
      <c r="G417" s="15">
        <f t="shared" si="42"/>
        <v>-136.83999999999651</v>
      </c>
      <c r="H417" s="15">
        <f t="shared" si="43"/>
        <v>99.9</v>
      </c>
      <c r="I417" s="15"/>
      <c r="J417" s="15"/>
      <c r="K417" s="15">
        <f t="shared" si="44"/>
        <v>0</v>
      </c>
      <c r="L417" s="15">
        <f t="shared" si="45"/>
        <v>0</v>
      </c>
      <c r="M417" s="15">
        <f t="shared" si="48"/>
        <v>173440</v>
      </c>
      <c r="N417" s="15">
        <f t="shared" si="48"/>
        <v>173303.16</v>
      </c>
      <c r="O417" s="15">
        <f t="shared" si="46"/>
        <v>-136.83999999999651</v>
      </c>
      <c r="P417" s="15">
        <f t="shared" si="47"/>
        <v>99.9</v>
      </c>
    </row>
    <row r="418" spans="1:16" ht="16.5" x14ac:dyDescent="0.2">
      <c r="A418" s="13" t="s">
        <v>221</v>
      </c>
      <c r="B418" s="13" t="s">
        <v>68</v>
      </c>
      <c r="C418" s="18" t="s">
        <v>151</v>
      </c>
      <c r="D418" s="40" t="s">
        <v>152</v>
      </c>
      <c r="E418" s="15">
        <v>130000</v>
      </c>
      <c r="F418" s="15">
        <v>129892.85</v>
      </c>
      <c r="G418" s="15">
        <f t="shared" si="42"/>
        <v>-107.14999999999418</v>
      </c>
      <c r="H418" s="15">
        <f t="shared" si="43"/>
        <v>99.9</v>
      </c>
      <c r="I418" s="15"/>
      <c r="J418" s="15"/>
      <c r="K418" s="15">
        <f t="shared" si="44"/>
        <v>0</v>
      </c>
      <c r="L418" s="15">
        <f t="shared" si="45"/>
        <v>0</v>
      </c>
      <c r="M418" s="15">
        <f t="shared" si="48"/>
        <v>130000</v>
      </c>
      <c r="N418" s="15">
        <f t="shared" si="48"/>
        <v>129892.85</v>
      </c>
      <c r="O418" s="15">
        <f t="shared" si="46"/>
        <v>-107.14999999999418</v>
      </c>
      <c r="P418" s="15">
        <f t="shared" si="47"/>
        <v>99.9</v>
      </c>
    </row>
    <row r="419" spans="1:16" x14ac:dyDescent="0.2">
      <c r="A419" s="13" t="s">
        <v>221</v>
      </c>
      <c r="B419" s="13" t="s">
        <v>68</v>
      </c>
      <c r="C419" s="18" t="s">
        <v>155</v>
      </c>
      <c r="D419" s="40" t="s">
        <v>156</v>
      </c>
      <c r="E419" s="15">
        <v>744</v>
      </c>
      <c r="F419" s="15">
        <v>739.92</v>
      </c>
      <c r="G419" s="15">
        <f t="shared" si="42"/>
        <v>-4.0800000000000409</v>
      </c>
      <c r="H419" s="15">
        <f t="shared" si="43"/>
        <v>99.5</v>
      </c>
      <c r="I419" s="15"/>
      <c r="J419" s="15"/>
      <c r="K419" s="15">
        <f t="shared" si="44"/>
        <v>0</v>
      </c>
      <c r="L419" s="15">
        <f t="shared" si="45"/>
        <v>0</v>
      </c>
      <c r="M419" s="15">
        <f t="shared" si="48"/>
        <v>744</v>
      </c>
      <c r="N419" s="15">
        <f t="shared" si="48"/>
        <v>739.92</v>
      </c>
      <c r="O419" s="15">
        <f t="shared" si="46"/>
        <v>-4.0800000000000409</v>
      </c>
      <c r="P419" s="15">
        <f t="shared" si="47"/>
        <v>99.5</v>
      </c>
    </row>
    <row r="420" spans="1:16" x14ac:dyDescent="0.2">
      <c r="A420" s="13" t="s">
        <v>221</v>
      </c>
      <c r="B420" s="13" t="s">
        <v>68</v>
      </c>
      <c r="C420" s="18" t="s">
        <v>157</v>
      </c>
      <c r="D420" s="40" t="s">
        <v>158</v>
      </c>
      <c r="E420" s="15">
        <v>42696</v>
      </c>
      <c r="F420" s="15">
        <v>42670.39</v>
      </c>
      <c r="G420" s="15">
        <f t="shared" si="42"/>
        <v>-25.610000000000582</v>
      </c>
      <c r="H420" s="15">
        <f t="shared" si="43"/>
        <v>99.9</v>
      </c>
      <c r="I420" s="15"/>
      <c r="J420" s="15"/>
      <c r="K420" s="15">
        <f t="shared" si="44"/>
        <v>0</v>
      </c>
      <c r="L420" s="15">
        <f t="shared" si="45"/>
        <v>0</v>
      </c>
      <c r="M420" s="15">
        <f t="shared" si="48"/>
        <v>42696</v>
      </c>
      <c r="N420" s="15">
        <f t="shared" si="48"/>
        <v>42670.39</v>
      </c>
      <c r="O420" s="15">
        <f t="shared" si="46"/>
        <v>-25.610000000000582</v>
      </c>
      <c r="P420" s="15">
        <f t="shared" si="47"/>
        <v>99.9</v>
      </c>
    </row>
    <row r="421" spans="1:16" x14ac:dyDescent="0.2">
      <c r="A421" s="13" t="s">
        <v>221</v>
      </c>
      <c r="B421" s="13" t="s">
        <v>68</v>
      </c>
      <c r="C421" s="18" t="s">
        <v>161</v>
      </c>
      <c r="D421" s="40" t="s">
        <v>162</v>
      </c>
      <c r="E421" s="15">
        <v>42696</v>
      </c>
      <c r="F421" s="15">
        <v>42670.39</v>
      </c>
      <c r="G421" s="15">
        <f t="shared" si="42"/>
        <v>-25.610000000000582</v>
      </c>
      <c r="H421" s="15">
        <f t="shared" si="43"/>
        <v>99.9</v>
      </c>
      <c r="I421" s="15"/>
      <c r="J421" s="15"/>
      <c r="K421" s="15">
        <f t="shared" si="44"/>
        <v>0</v>
      </c>
      <c r="L421" s="15">
        <f t="shared" si="45"/>
        <v>0</v>
      </c>
      <c r="M421" s="15">
        <f t="shared" si="48"/>
        <v>42696</v>
      </c>
      <c r="N421" s="15">
        <f t="shared" si="48"/>
        <v>42670.39</v>
      </c>
      <c r="O421" s="15">
        <f t="shared" si="46"/>
        <v>-25.610000000000582</v>
      </c>
      <c r="P421" s="15">
        <f t="shared" si="47"/>
        <v>99.9</v>
      </c>
    </row>
    <row r="422" spans="1:16" ht="29.25" x14ac:dyDescent="0.2">
      <c r="A422" s="13" t="s">
        <v>222</v>
      </c>
      <c r="B422" s="13" t="s">
        <v>70</v>
      </c>
      <c r="C422" s="13" t="s">
        <v>138</v>
      </c>
      <c r="D422" s="41" t="s">
        <v>69</v>
      </c>
      <c r="E422" s="15">
        <v>13493</v>
      </c>
      <c r="F422" s="15">
        <v>13493</v>
      </c>
      <c r="G422" s="15">
        <f t="shared" si="42"/>
        <v>0</v>
      </c>
      <c r="H422" s="15">
        <f t="shared" si="43"/>
        <v>100</v>
      </c>
      <c r="I422" s="15"/>
      <c r="J422" s="15"/>
      <c r="K422" s="15">
        <f t="shared" si="44"/>
        <v>0</v>
      </c>
      <c r="L422" s="15">
        <f t="shared" si="45"/>
        <v>0</v>
      </c>
      <c r="M422" s="15">
        <f t="shared" si="48"/>
        <v>13493</v>
      </c>
      <c r="N422" s="15">
        <f t="shared" si="48"/>
        <v>13493</v>
      </c>
      <c r="O422" s="15">
        <f t="shared" si="46"/>
        <v>0</v>
      </c>
      <c r="P422" s="15">
        <f t="shared" si="47"/>
        <v>100</v>
      </c>
    </row>
    <row r="423" spans="1:16" x14ac:dyDescent="0.2">
      <c r="A423" s="13" t="s">
        <v>222</v>
      </c>
      <c r="B423" s="13" t="s">
        <v>70</v>
      </c>
      <c r="C423" s="13" t="s">
        <v>139</v>
      </c>
      <c r="D423" s="42" t="s">
        <v>140</v>
      </c>
      <c r="E423" s="15">
        <v>13493</v>
      </c>
      <c r="F423" s="15">
        <v>13493</v>
      </c>
      <c r="G423" s="15">
        <f t="shared" si="42"/>
        <v>0</v>
      </c>
      <c r="H423" s="15">
        <f t="shared" si="43"/>
        <v>100</v>
      </c>
      <c r="I423" s="15"/>
      <c r="J423" s="15"/>
      <c r="K423" s="15">
        <f t="shared" si="44"/>
        <v>0</v>
      </c>
      <c r="L423" s="15">
        <f t="shared" si="45"/>
        <v>0</v>
      </c>
      <c r="M423" s="15">
        <f t="shared" si="48"/>
        <v>13493</v>
      </c>
      <c r="N423" s="15">
        <f t="shared" si="48"/>
        <v>13493</v>
      </c>
      <c r="O423" s="15">
        <f t="shared" si="46"/>
        <v>0</v>
      </c>
      <c r="P423" s="15">
        <f t="shared" si="47"/>
        <v>100</v>
      </c>
    </row>
    <row r="424" spans="1:16" x14ac:dyDescent="0.2">
      <c r="A424" s="13" t="s">
        <v>222</v>
      </c>
      <c r="B424" s="13" t="s">
        <v>70</v>
      </c>
      <c r="C424" s="13" t="s">
        <v>199</v>
      </c>
      <c r="D424" s="39" t="s">
        <v>200</v>
      </c>
      <c r="E424" s="15">
        <v>13493</v>
      </c>
      <c r="F424" s="15">
        <v>13493</v>
      </c>
      <c r="G424" s="15">
        <f t="shared" si="42"/>
        <v>0</v>
      </c>
      <c r="H424" s="15">
        <f t="shared" si="43"/>
        <v>100</v>
      </c>
      <c r="I424" s="15"/>
      <c r="J424" s="15"/>
      <c r="K424" s="15">
        <f t="shared" si="44"/>
        <v>0</v>
      </c>
      <c r="L424" s="15">
        <f t="shared" si="45"/>
        <v>0</v>
      </c>
      <c r="M424" s="15">
        <f t="shared" si="48"/>
        <v>13493</v>
      </c>
      <c r="N424" s="15">
        <f t="shared" si="48"/>
        <v>13493</v>
      </c>
      <c r="O424" s="15">
        <f t="shared" si="46"/>
        <v>0</v>
      </c>
      <c r="P424" s="15">
        <f t="shared" si="47"/>
        <v>100</v>
      </c>
    </row>
    <row r="425" spans="1:16" ht="16.5" x14ac:dyDescent="0.2">
      <c r="A425" s="13" t="s">
        <v>222</v>
      </c>
      <c r="B425" s="13" t="s">
        <v>70</v>
      </c>
      <c r="C425" s="18" t="s">
        <v>201</v>
      </c>
      <c r="D425" s="40" t="s">
        <v>202</v>
      </c>
      <c r="E425" s="15">
        <v>13493</v>
      </c>
      <c r="F425" s="15">
        <v>13493</v>
      </c>
      <c r="G425" s="15">
        <f t="shared" si="42"/>
        <v>0</v>
      </c>
      <c r="H425" s="15">
        <f t="shared" si="43"/>
        <v>100</v>
      </c>
      <c r="I425" s="15"/>
      <c r="J425" s="15"/>
      <c r="K425" s="15">
        <f t="shared" si="44"/>
        <v>0</v>
      </c>
      <c r="L425" s="15">
        <f t="shared" si="45"/>
        <v>0</v>
      </c>
      <c r="M425" s="15">
        <f t="shared" si="48"/>
        <v>13493</v>
      </c>
      <c r="N425" s="15">
        <f t="shared" si="48"/>
        <v>13493</v>
      </c>
      <c r="O425" s="15">
        <f t="shared" si="46"/>
        <v>0</v>
      </c>
      <c r="P425" s="15">
        <f t="shared" si="47"/>
        <v>100</v>
      </c>
    </row>
    <row r="426" spans="1:16" x14ac:dyDescent="0.2">
      <c r="A426" s="13" t="s">
        <v>223</v>
      </c>
      <c r="B426" s="13" t="s">
        <v>0</v>
      </c>
      <c r="C426" s="13" t="s">
        <v>138</v>
      </c>
      <c r="D426" s="41" t="s">
        <v>71</v>
      </c>
      <c r="E426" s="15">
        <v>7141258</v>
      </c>
      <c r="F426" s="15">
        <v>6856941.6500000004</v>
      </c>
      <c r="G426" s="15">
        <f t="shared" si="42"/>
        <v>-284316.34999999963</v>
      </c>
      <c r="H426" s="15">
        <f t="shared" si="43"/>
        <v>96</v>
      </c>
      <c r="I426" s="15">
        <v>4653654.5999999996</v>
      </c>
      <c r="J426" s="15">
        <v>4637229.5</v>
      </c>
      <c r="K426" s="15">
        <f t="shared" si="44"/>
        <v>-16425.099999999627</v>
      </c>
      <c r="L426" s="15">
        <f t="shared" si="45"/>
        <v>99.6</v>
      </c>
      <c r="M426" s="15">
        <f t="shared" si="48"/>
        <v>11794912.6</v>
      </c>
      <c r="N426" s="15">
        <f t="shared" si="48"/>
        <v>11494171.15</v>
      </c>
      <c r="O426" s="15">
        <f t="shared" si="46"/>
        <v>-300741.44999999925</v>
      </c>
      <c r="P426" s="15">
        <f t="shared" si="47"/>
        <v>97.5</v>
      </c>
    </row>
    <row r="427" spans="1:16" x14ac:dyDescent="0.2">
      <c r="A427" s="13" t="s">
        <v>223</v>
      </c>
      <c r="B427" s="13" t="s">
        <v>0</v>
      </c>
      <c r="C427" s="13" t="s">
        <v>139</v>
      </c>
      <c r="D427" s="42" t="s">
        <v>140</v>
      </c>
      <c r="E427" s="15">
        <v>7141258</v>
      </c>
      <c r="F427" s="15">
        <v>6856941.6500000004</v>
      </c>
      <c r="G427" s="15">
        <f t="shared" si="42"/>
        <v>-284316.34999999963</v>
      </c>
      <c r="H427" s="15">
        <f t="shared" si="43"/>
        <v>96</v>
      </c>
      <c r="I427" s="15"/>
      <c r="J427" s="15"/>
      <c r="K427" s="15">
        <f t="shared" si="44"/>
        <v>0</v>
      </c>
      <c r="L427" s="15">
        <f t="shared" si="45"/>
        <v>0</v>
      </c>
      <c r="M427" s="15">
        <f t="shared" si="48"/>
        <v>7141258</v>
      </c>
      <c r="N427" s="15">
        <f t="shared" si="48"/>
        <v>6856941.6500000004</v>
      </c>
      <c r="O427" s="15">
        <f t="shared" si="46"/>
        <v>-284316.34999999963</v>
      </c>
      <c r="P427" s="15">
        <f t="shared" si="47"/>
        <v>96</v>
      </c>
    </row>
    <row r="428" spans="1:16" ht="19.5" x14ac:dyDescent="0.2">
      <c r="A428" s="13" t="s">
        <v>223</v>
      </c>
      <c r="B428" s="13" t="s">
        <v>0</v>
      </c>
      <c r="C428" s="13" t="s">
        <v>141</v>
      </c>
      <c r="D428" s="39" t="s">
        <v>142</v>
      </c>
      <c r="E428" s="15">
        <v>53000</v>
      </c>
      <c r="F428" s="15">
        <v>39487.269999999997</v>
      </c>
      <c r="G428" s="15">
        <f t="shared" si="42"/>
        <v>-13512.730000000003</v>
      </c>
      <c r="H428" s="15">
        <f t="shared" si="43"/>
        <v>74.5</v>
      </c>
      <c r="I428" s="15"/>
      <c r="J428" s="15"/>
      <c r="K428" s="15">
        <f t="shared" si="44"/>
        <v>0</v>
      </c>
      <c r="L428" s="15">
        <f t="shared" si="45"/>
        <v>0</v>
      </c>
      <c r="M428" s="15">
        <f t="shared" si="48"/>
        <v>53000</v>
      </c>
      <c r="N428" s="15">
        <f t="shared" si="48"/>
        <v>39487.269999999997</v>
      </c>
      <c r="O428" s="15">
        <f t="shared" si="46"/>
        <v>-13512.730000000003</v>
      </c>
      <c r="P428" s="15">
        <f t="shared" si="47"/>
        <v>74.5</v>
      </c>
    </row>
    <row r="429" spans="1:16" x14ac:dyDescent="0.2">
      <c r="A429" s="13" t="s">
        <v>223</v>
      </c>
      <c r="B429" s="13" t="s">
        <v>0</v>
      </c>
      <c r="C429" s="18" t="s">
        <v>143</v>
      </c>
      <c r="D429" s="40" t="s">
        <v>144</v>
      </c>
      <c r="E429" s="15">
        <v>44170</v>
      </c>
      <c r="F429" s="15">
        <v>32366.639999999999</v>
      </c>
      <c r="G429" s="15">
        <f t="shared" si="42"/>
        <v>-11803.36</v>
      </c>
      <c r="H429" s="15">
        <f t="shared" si="43"/>
        <v>73.3</v>
      </c>
      <c r="I429" s="15"/>
      <c r="J429" s="15"/>
      <c r="K429" s="15">
        <f t="shared" si="44"/>
        <v>0</v>
      </c>
      <c r="L429" s="15">
        <f t="shared" si="45"/>
        <v>0</v>
      </c>
      <c r="M429" s="15">
        <f t="shared" si="48"/>
        <v>44170</v>
      </c>
      <c r="N429" s="15">
        <f t="shared" si="48"/>
        <v>32366.639999999999</v>
      </c>
      <c r="O429" s="15">
        <f t="shared" si="46"/>
        <v>-11803.36</v>
      </c>
      <c r="P429" s="15">
        <f t="shared" si="47"/>
        <v>73.3</v>
      </c>
    </row>
    <row r="430" spans="1:16" x14ac:dyDescent="0.2">
      <c r="A430" s="13" t="s">
        <v>223</v>
      </c>
      <c r="B430" s="13" t="s">
        <v>0</v>
      </c>
      <c r="C430" s="18" t="s">
        <v>145</v>
      </c>
      <c r="D430" s="40" t="s">
        <v>146</v>
      </c>
      <c r="E430" s="15">
        <v>44170</v>
      </c>
      <c r="F430" s="15">
        <v>32366.639999999999</v>
      </c>
      <c r="G430" s="15">
        <f t="shared" si="42"/>
        <v>-11803.36</v>
      </c>
      <c r="H430" s="15">
        <f t="shared" si="43"/>
        <v>73.3</v>
      </c>
      <c r="I430" s="15"/>
      <c r="J430" s="15"/>
      <c r="K430" s="15">
        <f t="shared" si="44"/>
        <v>0</v>
      </c>
      <c r="L430" s="15">
        <f t="shared" si="45"/>
        <v>0</v>
      </c>
      <c r="M430" s="15">
        <f t="shared" si="48"/>
        <v>44170</v>
      </c>
      <c r="N430" s="15">
        <f t="shared" si="48"/>
        <v>32366.639999999999</v>
      </c>
      <c r="O430" s="15">
        <f t="shared" si="46"/>
        <v>-11803.36</v>
      </c>
      <c r="P430" s="15">
        <f t="shared" si="47"/>
        <v>73.3</v>
      </c>
    </row>
    <row r="431" spans="1:16" x14ac:dyDescent="0.2">
      <c r="A431" s="13" t="s">
        <v>223</v>
      </c>
      <c r="B431" s="13" t="s">
        <v>0</v>
      </c>
      <c r="C431" s="18" t="s">
        <v>147</v>
      </c>
      <c r="D431" s="40" t="s">
        <v>148</v>
      </c>
      <c r="E431" s="15">
        <v>8830</v>
      </c>
      <c r="F431" s="15">
        <v>7120.63</v>
      </c>
      <c r="G431" s="15">
        <f t="shared" si="42"/>
        <v>-1709.37</v>
      </c>
      <c r="H431" s="15">
        <f t="shared" si="43"/>
        <v>80.599999999999994</v>
      </c>
      <c r="I431" s="15"/>
      <c r="J431" s="15"/>
      <c r="K431" s="15">
        <f t="shared" si="44"/>
        <v>0</v>
      </c>
      <c r="L431" s="15">
        <f t="shared" si="45"/>
        <v>0</v>
      </c>
      <c r="M431" s="15">
        <f t="shared" si="48"/>
        <v>8830</v>
      </c>
      <c r="N431" s="15">
        <f t="shared" si="48"/>
        <v>7120.63</v>
      </c>
      <c r="O431" s="15">
        <f t="shared" si="46"/>
        <v>-1709.37</v>
      </c>
      <c r="P431" s="15">
        <f t="shared" si="47"/>
        <v>80.599999999999994</v>
      </c>
    </row>
    <row r="432" spans="1:16" x14ac:dyDescent="0.2">
      <c r="A432" s="13" t="s">
        <v>223</v>
      </c>
      <c r="B432" s="13" t="s">
        <v>0</v>
      </c>
      <c r="C432" s="13" t="s">
        <v>149</v>
      </c>
      <c r="D432" s="39" t="s">
        <v>150</v>
      </c>
      <c r="E432" s="15">
        <v>1425029.37</v>
      </c>
      <c r="F432" s="15">
        <v>1155586.32</v>
      </c>
      <c r="G432" s="15">
        <f t="shared" si="42"/>
        <v>-269443.05000000005</v>
      </c>
      <c r="H432" s="15">
        <f t="shared" si="43"/>
        <v>81.099999999999994</v>
      </c>
      <c r="I432" s="15"/>
      <c r="J432" s="15"/>
      <c r="K432" s="15">
        <f t="shared" si="44"/>
        <v>0</v>
      </c>
      <c r="L432" s="15">
        <f t="shared" si="45"/>
        <v>0</v>
      </c>
      <c r="M432" s="15">
        <f t="shared" si="48"/>
        <v>1425029.37</v>
      </c>
      <c r="N432" s="15">
        <f t="shared" si="48"/>
        <v>1155586.32</v>
      </c>
      <c r="O432" s="15">
        <f t="shared" si="46"/>
        <v>-269443.05000000005</v>
      </c>
      <c r="P432" s="15">
        <f t="shared" si="47"/>
        <v>81.099999999999994</v>
      </c>
    </row>
    <row r="433" spans="1:16" ht="16.5" x14ac:dyDescent="0.2">
      <c r="A433" s="13" t="s">
        <v>223</v>
      </c>
      <c r="B433" s="13" t="s">
        <v>0</v>
      </c>
      <c r="C433" s="18" t="s">
        <v>151</v>
      </c>
      <c r="D433" s="40" t="s">
        <v>152</v>
      </c>
      <c r="E433" s="15">
        <v>340134</v>
      </c>
      <c r="F433" s="15">
        <v>300132.26</v>
      </c>
      <c r="G433" s="15">
        <f t="shared" si="42"/>
        <v>-40001.739999999991</v>
      </c>
      <c r="H433" s="15">
        <f t="shared" si="43"/>
        <v>88.2</v>
      </c>
      <c r="I433" s="15"/>
      <c r="J433" s="15"/>
      <c r="K433" s="15">
        <f t="shared" si="44"/>
        <v>0</v>
      </c>
      <c r="L433" s="15">
        <f t="shared" si="45"/>
        <v>0</v>
      </c>
      <c r="M433" s="15">
        <f t="shared" si="48"/>
        <v>340134</v>
      </c>
      <c r="N433" s="15">
        <f t="shared" si="48"/>
        <v>300132.26</v>
      </c>
      <c r="O433" s="15">
        <f t="shared" si="46"/>
        <v>-40001.739999999991</v>
      </c>
      <c r="P433" s="15">
        <f t="shared" si="47"/>
        <v>88.2</v>
      </c>
    </row>
    <row r="434" spans="1:16" x14ac:dyDescent="0.2">
      <c r="A434" s="13" t="s">
        <v>223</v>
      </c>
      <c r="B434" s="13" t="s">
        <v>0</v>
      </c>
      <c r="C434" s="18" t="s">
        <v>153</v>
      </c>
      <c r="D434" s="40" t="s">
        <v>154</v>
      </c>
      <c r="E434" s="15">
        <v>1084895.3700000001</v>
      </c>
      <c r="F434" s="15">
        <v>855454.06</v>
      </c>
      <c r="G434" s="15">
        <f t="shared" si="42"/>
        <v>-229441.31000000006</v>
      </c>
      <c r="H434" s="15">
        <f t="shared" si="43"/>
        <v>78.900000000000006</v>
      </c>
      <c r="I434" s="15"/>
      <c r="J434" s="15"/>
      <c r="K434" s="15">
        <f t="shared" si="44"/>
        <v>0</v>
      </c>
      <c r="L434" s="15">
        <f t="shared" si="45"/>
        <v>0</v>
      </c>
      <c r="M434" s="15">
        <f t="shared" si="48"/>
        <v>1084895.3700000001</v>
      </c>
      <c r="N434" s="15">
        <f t="shared" si="48"/>
        <v>855454.06</v>
      </c>
      <c r="O434" s="15">
        <f t="shared" si="46"/>
        <v>-229441.31000000006</v>
      </c>
      <c r="P434" s="15">
        <f t="shared" si="47"/>
        <v>78.900000000000006</v>
      </c>
    </row>
    <row r="435" spans="1:16" x14ac:dyDescent="0.2">
      <c r="A435" s="13" t="s">
        <v>223</v>
      </c>
      <c r="B435" s="13" t="s">
        <v>0</v>
      </c>
      <c r="C435" s="13" t="s">
        <v>199</v>
      </c>
      <c r="D435" s="39" t="s">
        <v>200</v>
      </c>
      <c r="E435" s="15">
        <v>5663228.6299999999</v>
      </c>
      <c r="F435" s="15">
        <v>5661868.0599999996</v>
      </c>
      <c r="G435" s="15">
        <f t="shared" si="42"/>
        <v>-1360.570000000298</v>
      </c>
      <c r="H435" s="15">
        <f t="shared" si="43"/>
        <v>100</v>
      </c>
      <c r="I435" s="15"/>
      <c r="J435" s="15"/>
      <c r="K435" s="15">
        <f t="shared" si="44"/>
        <v>0</v>
      </c>
      <c r="L435" s="15">
        <f t="shared" si="45"/>
        <v>0</v>
      </c>
      <c r="M435" s="15">
        <f t="shared" si="48"/>
        <v>5663228.6299999999</v>
      </c>
      <c r="N435" s="15">
        <f t="shared" si="48"/>
        <v>5661868.0599999996</v>
      </c>
      <c r="O435" s="15">
        <f t="shared" si="46"/>
        <v>-1360.570000000298</v>
      </c>
      <c r="P435" s="15">
        <f t="shared" si="47"/>
        <v>100</v>
      </c>
    </row>
    <row r="436" spans="1:16" ht="16.5" x14ac:dyDescent="0.2">
      <c r="A436" s="13" t="s">
        <v>223</v>
      </c>
      <c r="B436" s="13" t="s">
        <v>0</v>
      </c>
      <c r="C436" s="18" t="s">
        <v>201</v>
      </c>
      <c r="D436" s="40" t="s">
        <v>202</v>
      </c>
      <c r="E436" s="15">
        <v>5663228.6299999999</v>
      </c>
      <c r="F436" s="15">
        <v>5661868.0599999996</v>
      </c>
      <c r="G436" s="15">
        <f t="shared" si="42"/>
        <v>-1360.570000000298</v>
      </c>
      <c r="H436" s="15">
        <f t="shared" si="43"/>
        <v>100</v>
      </c>
      <c r="I436" s="15"/>
      <c r="J436" s="15"/>
      <c r="K436" s="15">
        <f t="shared" si="44"/>
        <v>0</v>
      </c>
      <c r="L436" s="15">
        <f t="shared" si="45"/>
        <v>0</v>
      </c>
      <c r="M436" s="15">
        <f t="shared" si="48"/>
        <v>5663228.6299999999</v>
      </c>
      <c r="N436" s="15">
        <f t="shared" si="48"/>
        <v>5661868.0599999996</v>
      </c>
      <c r="O436" s="15">
        <f t="shared" si="46"/>
        <v>-1360.570000000298</v>
      </c>
      <c r="P436" s="15">
        <f t="shared" si="47"/>
        <v>100</v>
      </c>
    </row>
    <row r="437" spans="1:16" x14ac:dyDescent="0.2">
      <c r="A437" s="13"/>
      <c r="B437" s="13"/>
      <c r="C437" s="13" t="s">
        <v>205</v>
      </c>
      <c r="D437" s="42" t="s">
        <v>180</v>
      </c>
      <c r="E437" s="15"/>
      <c r="F437" s="15"/>
      <c r="G437" s="15"/>
      <c r="H437" s="15"/>
      <c r="I437" s="15">
        <v>4653654.5999999996</v>
      </c>
      <c r="J437" s="15">
        <v>4637229.5</v>
      </c>
      <c r="K437" s="15">
        <f t="shared" si="44"/>
        <v>-16425.099999999627</v>
      </c>
      <c r="L437" s="15">
        <f t="shared" si="45"/>
        <v>99.6</v>
      </c>
      <c r="M437" s="15">
        <f t="shared" si="48"/>
        <v>4653654.5999999996</v>
      </c>
      <c r="N437" s="15">
        <f t="shared" si="48"/>
        <v>4637229.5</v>
      </c>
      <c r="O437" s="15">
        <f t="shared" si="46"/>
        <v>-16425.099999999627</v>
      </c>
      <c r="P437" s="15">
        <f t="shared" si="47"/>
        <v>99.6</v>
      </c>
    </row>
    <row r="438" spans="1:16" x14ac:dyDescent="0.2">
      <c r="A438" s="13"/>
      <c r="B438" s="13"/>
      <c r="C438" s="13" t="s">
        <v>224</v>
      </c>
      <c r="D438" s="39" t="s">
        <v>225</v>
      </c>
      <c r="E438" s="15"/>
      <c r="F438" s="15"/>
      <c r="G438" s="15"/>
      <c r="H438" s="15"/>
      <c r="I438" s="15">
        <v>3653049</v>
      </c>
      <c r="J438" s="15">
        <v>3636623.9</v>
      </c>
      <c r="K438" s="15">
        <f t="shared" si="44"/>
        <v>-16425.100000000093</v>
      </c>
      <c r="L438" s="15">
        <f t="shared" si="45"/>
        <v>99.6</v>
      </c>
      <c r="M438" s="15">
        <f t="shared" si="48"/>
        <v>3653049</v>
      </c>
      <c r="N438" s="15">
        <f t="shared" si="48"/>
        <v>3636623.9</v>
      </c>
      <c r="O438" s="15">
        <f t="shared" si="46"/>
        <v>-16425.100000000093</v>
      </c>
      <c r="P438" s="15">
        <f t="shared" si="47"/>
        <v>99.6</v>
      </c>
    </row>
    <row r="439" spans="1:16" ht="16.5" x14ac:dyDescent="0.2">
      <c r="A439" s="13"/>
      <c r="B439" s="13"/>
      <c r="C439" s="18" t="s">
        <v>226</v>
      </c>
      <c r="D439" s="40" t="s">
        <v>168</v>
      </c>
      <c r="E439" s="15"/>
      <c r="F439" s="15"/>
      <c r="G439" s="15"/>
      <c r="H439" s="15"/>
      <c r="I439" s="15">
        <v>82650</v>
      </c>
      <c r="J439" s="15">
        <v>82650</v>
      </c>
      <c r="K439" s="15">
        <f t="shared" si="44"/>
        <v>0</v>
      </c>
      <c r="L439" s="15">
        <f t="shared" si="45"/>
        <v>100</v>
      </c>
      <c r="M439" s="15">
        <f t="shared" si="48"/>
        <v>82650</v>
      </c>
      <c r="N439" s="15">
        <f t="shared" si="48"/>
        <v>82650</v>
      </c>
      <c r="O439" s="15">
        <f t="shared" si="46"/>
        <v>0</v>
      </c>
      <c r="P439" s="15">
        <f t="shared" si="47"/>
        <v>100</v>
      </c>
    </row>
    <row r="440" spans="1:16" x14ac:dyDescent="0.2">
      <c r="A440" s="13"/>
      <c r="B440" s="13"/>
      <c r="C440" s="18" t="s">
        <v>227</v>
      </c>
      <c r="D440" s="40" t="s">
        <v>228</v>
      </c>
      <c r="E440" s="15"/>
      <c r="F440" s="15"/>
      <c r="G440" s="15"/>
      <c r="H440" s="15"/>
      <c r="I440" s="15">
        <v>3570399</v>
      </c>
      <c r="J440" s="15">
        <v>3553973.9</v>
      </c>
      <c r="K440" s="15">
        <f t="shared" si="44"/>
        <v>-16425.100000000093</v>
      </c>
      <c r="L440" s="15">
        <f t="shared" si="45"/>
        <v>99.5</v>
      </c>
      <c r="M440" s="15">
        <f t="shared" si="48"/>
        <v>3570399</v>
      </c>
      <c r="N440" s="15">
        <f t="shared" si="48"/>
        <v>3553973.9</v>
      </c>
      <c r="O440" s="15">
        <f t="shared" si="46"/>
        <v>-16425.100000000093</v>
      </c>
      <c r="P440" s="15">
        <f t="shared" si="47"/>
        <v>99.5</v>
      </c>
    </row>
    <row r="441" spans="1:16" x14ac:dyDescent="0.2">
      <c r="A441" s="13"/>
      <c r="B441" s="13"/>
      <c r="C441" s="18" t="s">
        <v>229</v>
      </c>
      <c r="D441" s="40" t="s">
        <v>230</v>
      </c>
      <c r="E441" s="15"/>
      <c r="F441" s="15"/>
      <c r="G441" s="15"/>
      <c r="H441" s="15"/>
      <c r="I441" s="15">
        <v>3570399</v>
      </c>
      <c r="J441" s="15">
        <v>3553973.9</v>
      </c>
      <c r="K441" s="15">
        <f t="shared" si="44"/>
        <v>-16425.100000000093</v>
      </c>
      <c r="L441" s="15">
        <f t="shared" si="45"/>
        <v>99.5</v>
      </c>
      <c r="M441" s="15">
        <f t="shared" si="48"/>
        <v>3570399</v>
      </c>
      <c r="N441" s="15">
        <f t="shared" si="48"/>
        <v>3553973.9</v>
      </c>
      <c r="O441" s="15">
        <f t="shared" si="46"/>
        <v>-16425.100000000093</v>
      </c>
      <c r="P441" s="15">
        <f t="shared" si="47"/>
        <v>99.5</v>
      </c>
    </row>
    <row r="442" spans="1:16" x14ac:dyDescent="0.2">
      <c r="A442" s="13"/>
      <c r="B442" s="13"/>
      <c r="C442" s="13" t="s">
        <v>231</v>
      </c>
      <c r="D442" s="39" t="s">
        <v>232</v>
      </c>
      <c r="E442" s="15"/>
      <c r="F442" s="15"/>
      <c r="G442" s="15"/>
      <c r="H442" s="15"/>
      <c r="I442" s="15">
        <v>1000605.6</v>
      </c>
      <c r="J442" s="15">
        <v>1000605.6</v>
      </c>
      <c r="K442" s="15">
        <f t="shared" si="44"/>
        <v>0</v>
      </c>
      <c r="L442" s="15">
        <f t="shared" si="45"/>
        <v>100</v>
      </c>
      <c r="M442" s="15">
        <f t="shared" si="48"/>
        <v>1000605.6</v>
      </c>
      <c r="N442" s="15">
        <f t="shared" si="48"/>
        <v>1000605.6</v>
      </c>
      <c r="O442" s="15">
        <f t="shared" si="46"/>
        <v>0</v>
      </c>
      <c r="P442" s="15">
        <f t="shared" si="47"/>
        <v>100</v>
      </c>
    </row>
    <row r="443" spans="1:16" x14ac:dyDescent="0.2">
      <c r="A443" s="13"/>
      <c r="B443" s="13"/>
      <c r="C443" s="18" t="s">
        <v>233</v>
      </c>
      <c r="D443" s="40" t="s">
        <v>234</v>
      </c>
      <c r="E443" s="15"/>
      <c r="F443" s="15"/>
      <c r="G443" s="15"/>
      <c r="H443" s="15"/>
      <c r="I443" s="15">
        <v>1000605.6</v>
      </c>
      <c r="J443" s="15">
        <v>1000605.6</v>
      </c>
      <c r="K443" s="15">
        <f t="shared" si="44"/>
        <v>0</v>
      </c>
      <c r="L443" s="15">
        <f t="shared" si="45"/>
        <v>100</v>
      </c>
      <c r="M443" s="15">
        <f t="shared" si="48"/>
        <v>1000605.6</v>
      </c>
      <c r="N443" s="15">
        <f t="shared" si="48"/>
        <v>1000605.6</v>
      </c>
      <c r="O443" s="15">
        <f t="shared" si="46"/>
        <v>0</v>
      </c>
      <c r="P443" s="15">
        <f t="shared" si="47"/>
        <v>100</v>
      </c>
    </row>
    <row r="444" spans="1:16" ht="19.5" x14ac:dyDescent="0.2">
      <c r="A444" s="13" t="s">
        <v>235</v>
      </c>
      <c r="B444" s="13" t="s">
        <v>73</v>
      </c>
      <c r="C444" s="13" t="s">
        <v>138</v>
      </c>
      <c r="D444" s="41" t="s">
        <v>72</v>
      </c>
      <c r="E444" s="15">
        <v>110000</v>
      </c>
      <c r="F444" s="15">
        <v>109999.74</v>
      </c>
      <c r="G444" s="15">
        <f t="shared" si="42"/>
        <v>-0.25999999999476131</v>
      </c>
      <c r="H444" s="15">
        <f t="shared" si="43"/>
        <v>100</v>
      </c>
      <c r="I444" s="15"/>
      <c r="J444" s="15"/>
      <c r="K444" s="15">
        <f t="shared" si="44"/>
        <v>0</v>
      </c>
      <c r="L444" s="15">
        <f t="shared" si="45"/>
        <v>0</v>
      </c>
      <c r="M444" s="15">
        <f t="shared" si="48"/>
        <v>110000</v>
      </c>
      <c r="N444" s="15">
        <f t="shared" si="48"/>
        <v>109999.74</v>
      </c>
      <c r="O444" s="15">
        <f t="shared" si="46"/>
        <v>-0.25999999999476131</v>
      </c>
      <c r="P444" s="15">
        <f t="shared" si="47"/>
        <v>100</v>
      </c>
    </row>
    <row r="445" spans="1:16" x14ac:dyDescent="0.2">
      <c r="A445" s="13" t="s">
        <v>235</v>
      </c>
      <c r="B445" s="13" t="s">
        <v>73</v>
      </c>
      <c r="C445" s="13" t="s">
        <v>139</v>
      </c>
      <c r="D445" s="42" t="s">
        <v>140</v>
      </c>
      <c r="E445" s="15">
        <v>110000</v>
      </c>
      <c r="F445" s="15">
        <v>109999.74</v>
      </c>
      <c r="G445" s="15">
        <f t="shared" si="42"/>
        <v>-0.25999999999476131</v>
      </c>
      <c r="H445" s="15">
        <f t="shared" si="43"/>
        <v>100</v>
      </c>
      <c r="I445" s="15"/>
      <c r="J445" s="15"/>
      <c r="K445" s="15">
        <f t="shared" si="44"/>
        <v>0</v>
      </c>
      <c r="L445" s="15">
        <f t="shared" si="45"/>
        <v>0</v>
      </c>
      <c r="M445" s="15">
        <f t="shared" si="48"/>
        <v>110000</v>
      </c>
      <c r="N445" s="15">
        <f t="shared" si="48"/>
        <v>109999.74</v>
      </c>
      <c r="O445" s="15">
        <f t="shared" si="46"/>
        <v>-0.25999999999476131</v>
      </c>
      <c r="P445" s="15">
        <f t="shared" si="47"/>
        <v>100</v>
      </c>
    </row>
    <row r="446" spans="1:16" x14ac:dyDescent="0.2">
      <c r="A446" s="13" t="s">
        <v>235</v>
      </c>
      <c r="B446" s="13" t="s">
        <v>73</v>
      </c>
      <c r="C446" s="13" t="s">
        <v>199</v>
      </c>
      <c r="D446" s="39" t="s">
        <v>200</v>
      </c>
      <c r="E446" s="15">
        <v>110000</v>
      </c>
      <c r="F446" s="15">
        <v>109999.74</v>
      </c>
      <c r="G446" s="15">
        <f t="shared" si="42"/>
        <v>-0.25999999999476131</v>
      </c>
      <c r="H446" s="15">
        <f t="shared" si="43"/>
        <v>100</v>
      </c>
      <c r="I446" s="15"/>
      <c r="J446" s="15"/>
      <c r="K446" s="15">
        <f t="shared" si="44"/>
        <v>0</v>
      </c>
      <c r="L446" s="15">
        <f t="shared" si="45"/>
        <v>0</v>
      </c>
      <c r="M446" s="15">
        <f t="shared" si="48"/>
        <v>110000</v>
      </c>
      <c r="N446" s="15">
        <f t="shared" si="48"/>
        <v>109999.74</v>
      </c>
      <c r="O446" s="15">
        <f t="shared" si="46"/>
        <v>-0.25999999999476131</v>
      </c>
      <c r="P446" s="15">
        <f t="shared" si="47"/>
        <v>100</v>
      </c>
    </row>
    <row r="447" spans="1:16" ht="16.5" x14ac:dyDescent="0.2">
      <c r="A447" s="13" t="s">
        <v>235</v>
      </c>
      <c r="B447" s="13" t="s">
        <v>73</v>
      </c>
      <c r="C447" s="18" t="s">
        <v>201</v>
      </c>
      <c r="D447" s="40" t="s">
        <v>202</v>
      </c>
      <c r="E447" s="15">
        <v>110000</v>
      </c>
      <c r="F447" s="15">
        <v>109999.74</v>
      </c>
      <c r="G447" s="15">
        <f t="shared" si="42"/>
        <v>-0.25999999999476131</v>
      </c>
      <c r="H447" s="15">
        <f t="shared" si="43"/>
        <v>100</v>
      </c>
      <c r="I447" s="15"/>
      <c r="J447" s="15"/>
      <c r="K447" s="15">
        <f t="shared" si="44"/>
        <v>0</v>
      </c>
      <c r="L447" s="15">
        <f t="shared" si="45"/>
        <v>0</v>
      </c>
      <c r="M447" s="15">
        <f t="shared" si="48"/>
        <v>110000</v>
      </c>
      <c r="N447" s="15">
        <f t="shared" si="48"/>
        <v>109999.74</v>
      </c>
      <c r="O447" s="15">
        <f t="shared" si="46"/>
        <v>-0.25999999999476131</v>
      </c>
      <c r="P447" s="15">
        <f t="shared" si="47"/>
        <v>100</v>
      </c>
    </row>
    <row r="448" spans="1:16" x14ac:dyDescent="0.2">
      <c r="A448" s="13"/>
      <c r="B448" s="13"/>
      <c r="C448" s="13" t="s">
        <v>205</v>
      </c>
      <c r="D448" s="42" t="s">
        <v>180</v>
      </c>
      <c r="E448" s="15"/>
      <c r="F448" s="15"/>
      <c r="G448" s="15"/>
      <c r="H448" s="15"/>
      <c r="I448" s="15">
        <v>2262000</v>
      </c>
      <c r="J448" s="15">
        <v>2262000</v>
      </c>
      <c r="K448" s="15">
        <f t="shared" si="44"/>
        <v>0</v>
      </c>
      <c r="L448" s="15">
        <f t="shared" si="45"/>
        <v>100</v>
      </c>
      <c r="M448" s="15">
        <f t="shared" si="48"/>
        <v>2262000</v>
      </c>
      <c r="N448" s="15">
        <f t="shared" si="48"/>
        <v>2262000</v>
      </c>
      <c r="O448" s="15">
        <f t="shared" si="46"/>
        <v>0</v>
      </c>
      <c r="P448" s="15">
        <f t="shared" si="47"/>
        <v>100</v>
      </c>
    </row>
    <row r="449" spans="1:16" x14ac:dyDescent="0.2">
      <c r="A449" s="13"/>
      <c r="B449" s="13"/>
      <c r="C449" s="13" t="s">
        <v>224</v>
      </c>
      <c r="D449" s="39" t="s">
        <v>225</v>
      </c>
      <c r="E449" s="15"/>
      <c r="F449" s="15"/>
      <c r="G449" s="15"/>
      <c r="H449" s="15"/>
      <c r="I449" s="15">
        <v>2262000</v>
      </c>
      <c r="J449" s="15">
        <v>2262000</v>
      </c>
      <c r="K449" s="15">
        <f t="shared" si="44"/>
        <v>0</v>
      </c>
      <c r="L449" s="15">
        <f t="shared" si="45"/>
        <v>100</v>
      </c>
      <c r="M449" s="15">
        <f t="shared" si="48"/>
        <v>2262000</v>
      </c>
      <c r="N449" s="15">
        <f t="shared" si="48"/>
        <v>2262000</v>
      </c>
      <c r="O449" s="15">
        <f t="shared" si="46"/>
        <v>0</v>
      </c>
      <c r="P449" s="15">
        <f t="shared" si="47"/>
        <v>100</v>
      </c>
    </row>
    <row r="450" spans="1:16" x14ac:dyDescent="0.2">
      <c r="A450" s="13"/>
      <c r="B450" s="13"/>
      <c r="C450" s="18" t="s">
        <v>227</v>
      </c>
      <c r="D450" s="40" t="s">
        <v>228</v>
      </c>
      <c r="E450" s="15"/>
      <c r="F450" s="15"/>
      <c r="G450" s="15"/>
      <c r="H450" s="15"/>
      <c r="I450" s="15">
        <v>2262000</v>
      </c>
      <c r="J450" s="15">
        <v>2262000</v>
      </c>
      <c r="K450" s="15">
        <f t="shared" si="44"/>
        <v>0</v>
      </c>
      <c r="L450" s="15">
        <f t="shared" si="45"/>
        <v>100</v>
      </c>
      <c r="M450" s="15">
        <f t="shared" si="48"/>
        <v>2262000</v>
      </c>
      <c r="N450" s="15">
        <f t="shared" si="48"/>
        <v>2262000</v>
      </c>
      <c r="O450" s="15">
        <f t="shared" si="46"/>
        <v>0</v>
      </c>
      <c r="P450" s="15">
        <f t="shared" si="47"/>
        <v>100</v>
      </c>
    </row>
    <row r="451" spans="1:16" x14ac:dyDescent="0.2">
      <c r="A451" s="13"/>
      <c r="B451" s="13"/>
      <c r="C451" s="18" t="s">
        <v>229</v>
      </c>
      <c r="D451" s="40" t="s">
        <v>230</v>
      </c>
      <c r="E451" s="15"/>
      <c r="F451" s="15"/>
      <c r="G451" s="15"/>
      <c r="H451" s="15"/>
      <c r="I451" s="15">
        <v>2262000</v>
      </c>
      <c r="J451" s="15">
        <v>2262000</v>
      </c>
      <c r="K451" s="15">
        <f t="shared" si="44"/>
        <v>0</v>
      </c>
      <c r="L451" s="15">
        <f t="shared" si="45"/>
        <v>100</v>
      </c>
      <c r="M451" s="15">
        <f t="shared" si="48"/>
        <v>2262000</v>
      </c>
      <c r="N451" s="15">
        <f t="shared" si="48"/>
        <v>2262000</v>
      </c>
      <c r="O451" s="15">
        <f t="shared" si="46"/>
        <v>0</v>
      </c>
      <c r="P451" s="15">
        <f t="shared" si="47"/>
        <v>100</v>
      </c>
    </row>
    <row r="452" spans="1:16" ht="19.5" x14ac:dyDescent="0.2">
      <c r="A452" s="13" t="s">
        <v>236</v>
      </c>
      <c r="B452" s="13" t="s">
        <v>75</v>
      </c>
      <c r="C452" s="13" t="s">
        <v>138</v>
      </c>
      <c r="D452" s="41" t="s">
        <v>74</v>
      </c>
      <c r="E452" s="15">
        <v>1592535</v>
      </c>
      <c r="F452" s="15">
        <v>1490499.44</v>
      </c>
      <c r="G452" s="15">
        <f t="shared" si="42"/>
        <v>-102035.56000000006</v>
      </c>
      <c r="H452" s="15">
        <f t="shared" si="43"/>
        <v>93.6</v>
      </c>
      <c r="I452" s="15"/>
      <c r="J452" s="15"/>
      <c r="K452" s="15">
        <f t="shared" si="44"/>
        <v>0</v>
      </c>
      <c r="L452" s="15">
        <f t="shared" si="45"/>
        <v>0</v>
      </c>
      <c r="M452" s="15">
        <f t="shared" si="48"/>
        <v>1592535</v>
      </c>
      <c r="N452" s="15">
        <f t="shared" si="48"/>
        <v>1490499.44</v>
      </c>
      <c r="O452" s="15">
        <f t="shared" si="46"/>
        <v>-102035.56000000006</v>
      </c>
      <c r="P452" s="15">
        <f t="shared" si="47"/>
        <v>93.6</v>
      </c>
    </row>
    <row r="453" spans="1:16" x14ac:dyDescent="0.2">
      <c r="A453" s="13" t="s">
        <v>236</v>
      </c>
      <c r="B453" s="13" t="s">
        <v>75</v>
      </c>
      <c r="C453" s="13" t="s">
        <v>139</v>
      </c>
      <c r="D453" s="42" t="s">
        <v>140</v>
      </c>
      <c r="E453" s="15">
        <v>1592535</v>
      </c>
      <c r="F453" s="15">
        <v>1490499.44</v>
      </c>
      <c r="G453" s="15">
        <f t="shared" si="42"/>
        <v>-102035.56000000006</v>
      </c>
      <c r="H453" s="15">
        <f t="shared" si="43"/>
        <v>93.6</v>
      </c>
      <c r="I453" s="15"/>
      <c r="J453" s="15"/>
      <c r="K453" s="15">
        <f t="shared" si="44"/>
        <v>0</v>
      </c>
      <c r="L453" s="15">
        <f t="shared" si="45"/>
        <v>0</v>
      </c>
      <c r="M453" s="15">
        <f t="shared" si="48"/>
        <v>1592535</v>
      </c>
      <c r="N453" s="15">
        <f t="shared" si="48"/>
        <v>1490499.44</v>
      </c>
      <c r="O453" s="15">
        <f t="shared" si="46"/>
        <v>-102035.56000000006</v>
      </c>
      <c r="P453" s="15">
        <f t="shared" si="47"/>
        <v>93.6</v>
      </c>
    </row>
    <row r="454" spans="1:16" x14ac:dyDescent="0.2">
      <c r="A454" s="13" t="s">
        <v>236</v>
      </c>
      <c r="B454" s="13" t="s">
        <v>75</v>
      </c>
      <c r="C454" s="13" t="s">
        <v>149</v>
      </c>
      <c r="D454" s="39" t="s">
        <v>150</v>
      </c>
      <c r="E454" s="15">
        <v>101034.37</v>
      </c>
      <c r="F454" s="15">
        <v>0</v>
      </c>
      <c r="G454" s="15">
        <f t="shared" si="42"/>
        <v>-101034.37</v>
      </c>
      <c r="H454" s="15">
        <f t="shared" si="43"/>
        <v>0</v>
      </c>
      <c r="I454" s="15"/>
      <c r="J454" s="15"/>
      <c r="K454" s="15">
        <f t="shared" si="44"/>
        <v>0</v>
      </c>
      <c r="L454" s="15">
        <f t="shared" si="45"/>
        <v>0</v>
      </c>
      <c r="M454" s="15">
        <f t="shared" si="48"/>
        <v>101034.37</v>
      </c>
      <c r="N454" s="15">
        <f t="shared" si="48"/>
        <v>0</v>
      </c>
      <c r="O454" s="15">
        <f t="shared" si="46"/>
        <v>-101034.37</v>
      </c>
      <c r="P454" s="15">
        <f t="shared" si="47"/>
        <v>0</v>
      </c>
    </row>
    <row r="455" spans="1:16" x14ac:dyDescent="0.2">
      <c r="A455" s="13" t="s">
        <v>236</v>
      </c>
      <c r="B455" s="13" t="s">
        <v>75</v>
      </c>
      <c r="C455" s="18" t="s">
        <v>153</v>
      </c>
      <c r="D455" s="40" t="s">
        <v>154</v>
      </c>
      <c r="E455" s="15">
        <v>101034.37</v>
      </c>
      <c r="F455" s="15">
        <v>0</v>
      </c>
      <c r="G455" s="15">
        <f t="shared" si="42"/>
        <v>-101034.37</v>
      </c>
      <c r="H455" s="15">
        <f t="shared" si="43"/>
        <v>0</v>
      </c>
      <c r="I455" s="15"/>
      <c r="J455" s="15"/>
      <c r="K455" s="15">
        <f t="shared" si="44"/>
        <v>0</v>
      </c>
      <c r="L455" s="15">
        <f t="shared" si="45"/>
        <v>0</v>
      </c>
      <c r="M455" s="15">
        <f t="shared" si="48"/>
        <v>101034.37</v>
      </c>
      <c r="N455" s="15">
        <f t="shared" si="48"/>
        <v>0</v>
      </c>
      <c r="O455" s="15">
        <f t="shared" si="46"/>
        <v>-101034.37</v>
      </c>
      <c r="P455" s="15">
        <f t="shared" si="47"/>
        <v>0</v>
      </c>
    </row>
    <row r="456" spans="1:16" x14ac:dyDescent="0.2">
      <c r="A456" s="13" t="s">
        <v>236</v>
      </c>
      <c r="B456" s="13" t="s">
        <v>75</v>
      </c>
      <c r="C456" s="13" t="s">
        <v>199</v>
      </c>
      <c r="D456" s="39" t="s">
        <v>200</v>
      </c>
      <c r="E456" s="15">
        <v>1491500.63</v>
      </c>
      <c r="F456" s="15">
        <v>1490499.44</v>
      </c>
      <c r="G456" s="15">
        <f t="shared" si="42"/>
        <v>-1001.1899999999441</v>
      </c>
      <c r="H456" s="15">
        <f t="shared" si="43"/>
        <v>99.9</v>
      </c>
      <c r="I456" s="15"/>
      <c r="J456" s="15"/>
      <c r="K456" s="15">
        <f t="shared" si="44"/>
        <v>0</v>
      </c>
      <c r="L456" s="15">
        <f t="shared" si="45"/>
        <v>0</v>
      </c>
      <c r="M456" s="15">
        <f t="shared" si="48"/>
        <v>1491500.63</v>
      </c>
      <c r="N456" s="15">
        <f t="shared" si="48"/>
        <v>1490499.44</v>
      </c>
      <c r="O456" s="15">
        <f t="shared" si="46"/>
        <v>-1001.1899999999441</v>
      </c>
      <c r="P456" s="15">
        <f t="shared" si="47"/>
        <v>99.9</v>
      </c>
    </row>
    <row r="457" spans="1:16" ht="16.5" x14ac:dyDescent="0.2">
      <c r="A457" s="13" t="s">
        <v>236</v>
      </c>
      <c r="B457" s="13" t="s">
        <v>75</v>
      </c>
      <c r="C457" s="18" t="s">
        <v>201</v>
      </c>
      <c r="D457" s="40" t="s">
        <v>202</v>
      </c>
      <c r="E457" s="15">
        <v>1491500.63</v>
      </c>
      <c r="F457" s="15">
        <v>1490499.44</v>
      </c>
      <c r="G457" s="15">
        <f t="shared" si="42"/>
        <v>-1001.1899999999441</v>
      </c>
      <c r="H457" s="15">
        <f t="shared" si="43"/>
        <v>99.9</v>
      </c>
      <c r="I457" s="15"/>
      <c r="J457" s="15"/>
      <c r="K457" s="15">
        <f t="shared" si="44"/>
        <v>0</v>
      </c>
      <c r="L457" s="15">
        <f t="shared" si="45"/>
        <v>0</v>
      </c>
      <c r="M457" s="15">
        <f t="shared" si="48"/>
        <v>1491500.63</v>
      </c>
      <c r="N457" s="15">
        <f t="shared" si="48"/>
        <v>1490499.44</v>
      </c>
      <c r="O457" s="15">
        <f t="shared" si="46"/>
        <v>-1001.1899999999441</v>
      </c>
      <c r="P457" s="15">
        <f t="shared" si="47"/>
        <v>99.9</v>
      </c>
    </row>
    <row r="458" spans="1:16" x14ac:dyDescent="0.2">
      <c r="A458" s="13"/>
      <c r="B458" s="13"/>
      <c r="C458" s="13" t="s">
        <v>205</v>
      </c>
      <c r="D458" s="42" t="s">
        <v>180</v>
      </c>
      <c r="E458" s="15"/>
      <c r="F458" s="15"/>
      <c r="G458" s="15"/>
      <c r="H458" s="15"/>
      <c r="I458" s="15">
        <v>2262000</v>
      </c>
      <c r="J458" s="15">
        <v>2262000</v>
      </c>
      <c r="K458" s="15">
        <f t="shared" si="44"/>
        <v>0</v>
      </c>
      <c r="L458" s="15">
        <f t="shared" si="45"/>
        <v>100</v>
      </c>
      <c r="M458" s="15">
        <f t="shared" si="48"/>
        <v>2262000</v>
      </c>
      <c r="N458" s="15">
        <f t="shared" si="48"/>
        <v>2262000</v>
      </c>
      <c r="O458" s="15">
        <f t="shared" si="46"/>
        <v>0</v>
      </c>
      <c r="P458" s="15">
        <f t="shared" si="47"/>
        <v>100</v>
      </c>
    </row>
    <row r="459" spans="1:16" x14ac:dyDescent="0.2">
      <c r="A459" s="13"/>
      <c r="B459" s="13"/>
      <c r="C459" s="13" t="s">
        <v>224</v>
      </c>
      <c r="D459" s="39" t="s">
        <v>225</v>
      </c>
      <c r="E459" s="15"/>
      <c r="F459" s="15"/>
      <c r="G459" s="15"/>
      <c r="H459" s="15"/>
      <c r="I459" s="15">
        <v>2262000</v>
      </c>
      <c r="J459" s="15">
        <v>2262000</v>
      </c>
      <c r="K459" s="15">
        <f t="shared" si="44"/>
        <v>0</v>
      </c>
      <c r="L459" s="15">
        <f t="shared" si="45"/>
        <v>100</v>
      </c>
      <c r="M459" s="15">
        <f t="shared" si="48"/>
        <v>2262000</v>
      </c>
      <c r="N459" s="15">
        <f t="shared" si="48"/>
        <v>2262000</v>
      </c>
      <c r="O459" s="15">
        <f t="shared" si="46"/>
        <v>0</v>
      </c>
      <c r="P459" s="15">
        <f t="shared" si="47"/>
        <v>100</v>
      </c>
    </row>
    <row r="460" spans="1:16" x14ac:dyDescent="0.2">
      <c r="A460" s="13"/>
      <c r="B460" s="13"/>
      <c r="C460" s="18" t="s">
        <v>227</v>
      </c>
      <c r="D460" s="40" t="s">
        <v>228</v>
      </c>
      <c r="E460" s="15"/>
      <c r="F460" s="15"/>
      <c r="G460" s="15"/>
      <c r="H460" s="15"/>
      <c r="I460" s="15">
        <v>2262000</v>
      </c>
      <c r="J460" s="15">
        <v>2262000</v>
      </c>
      <c r="K460" s="15">
        <f t="shared" si="44"/>
        <v>0</v>
      </c>
      <c r="L460" s="15">
        <f t="shared" si="45"/>
        <v>100</v>
      </c>
      <c r="M460" s="15">
        <f t="shared" si="48"/>
        <v>2262000</v>
      </c>
      <c r="N460" s="15">
        <f t="shared" si="48"/>
        <v>2262000</v>
      </c>
      <c r="O460" s="15">
        <f t="shared" si="46"/>
        <v>0</v>
      </c>
      <c r="P460" s="15">
        <f t="shared" si="47"/>
        <v>100</v>
      </c>
    </row>
    <row r="461" spans="1:16" x14ac:dyDescent="0.2">
      <c r="A461" s="13"/>
      <c r="B461" s="13"/>
      <c r="C461" s="18" t="s">
        <v>229</v>
      </c>
      <c r="D461" s="40" t="s">
        <v>230</v>
      </c>
      <c r="E461" s="15"/>
      <c r="F461" s="15"/>
      <c r="G461" s="15"/>
      <c r="H461" s="15"/>
      <c r="I461" s="15">
        <v>2262000</v>
      </c>
      <c r="J461" s="15">
        <v>2262000</v>
      </c>
      <c r="K461" s="15">
        <f t="shared" si="44"/>
        <v>0</v>
      </c>
      <c r="L461" s="15">
        <f t="shared" si="45"/>
        <v>100</v>
      </c>
      <c r="M461" s="15">
        <f t="shared" si="48"/>
        <v>2262000</v>
      </c>
      <c r="N461" s="15">
        <f t="shared" si="48"/>
        <v>2262000</v>
      </c>
      <c r="O461" s="15">
        <f t="shared" si="46"/>
        <v>0</v>
      </c>
      <c r="P461" s="15">
        <f t="shared" si="47"/>
        <v>100</v>
      </c>
    </row>
    <row r="462" spans="1:16" x14ac:dyDescent="0.2">
      <c r="A462" s="13" t="s">
        <v>237</v>
      </c>
      <c r="B462" s="13" t="s">
        <v>77</v>
      </c>
      <c r="C462" s="13" t="s">
        <v>138</v>
      </c>
      <c r="D462" s="41" t="s">
        <v>76</v>
      </c>
      <c r="E462" s="15">
        <v>53000</v>
      </c>
      <c r="F462" s="15">
        <v>39487.269999999997</v>
      </c>
      <c r="G462" s="15">
        <f t="shared" si="42"/>
        <v>-13512.730000000003</v>
      </c>
      <c r="H462" s="15">
        <f t="shared" si="43"/>
        <v>74.5</v>
      </c>
      <c r="I462" s="15">
        <v>1391049</v>
      </c>
      <c r="J462" s="15"/>
      <c r="K462" s="15">
        <f t="shared" si="44"/>
        <v>-1391049</v>
      </c>
      <c r="L462" s="15">
        <f t="shared" si="45"/>
        <v>0</v>
      </c>
      <c r="M462" s="15">
        <f t="shared" si="48"/>
        <v>1444049</v>
      </c>
      <c r="N462" s="15">
        <f t="shared" si="48"/>
        <v>39487.269999999997</v>
      </c>
      <c r="O462" s="15">
        <f t="shared" si="46"/>
        <v>-1404561.73</v>
      </c>
      <c r="P462" s="15">
        <f t="shared" si="47"/>
        <v>2.7</v>
      </c>
    </row>
    <row r="463" spans="1:16" x14ac:dyDescent="0.2">
      <c r="A463" s="13" t="s">
        <v>237</v>
      </c>
      <c r="B463" s="13" t="s">
        <v>77</v>
      </c>
      <c r="C463" s="13" t="s">
        <v>139</v>
      </c>
      <c r="D463" s="42" t="s">
        <v>140</v>
      </c>
      <c r="E463" s="15">
        <v>53000</v>
      </c>
      <c r="F463" s="15">
        <v>39487.269999999997</v>
      </c>
      <c r="G463" s="15">
        <f t="shared" ref="G463:G500" si="49">F463-E463</f>
        <v>-13512.730000000003</v>
      </c>
      <c r="H463" s="15">
        <f t="shared" ref="H463:H526" si="50">ROUND(IF(E463=0,0,F463/E463*100),1)</f>
        <v>74.5</v>
      </c>
      <c r="I463" s="15"/>
      <c r="J463" s="15"/>
      <c r="K463" s="15">
        <f t="shared" ref="K463:K526" si="51">J463-I463</f>
        <v>0</v>
      </c>
      <c r="L463" s="15">
        <f t="shared" ref="L463:L526" si="52">ROUND(IF(I463=0,0,J463/I463*100),1)</f>
        <v>0</v>
      </c>
      <c r="M463" s="15">
        <f t="shared" si="48"/>
        <v>53000</v>
      </c>
      <c r="N463" s="15">
        <f t="shared" si="48"/>
        <v>39487.269999999997</v>
      </c>
      <c r="O463" s="15">
        <f t="shared" ref="O463:O526" si="53">N463-M463</f>
        <v>-13512.730000000003</v>
      </c>
      <c r="P463" s="15">
        <f t="shared" ref="P463:P526" si="54">ROUND(IF(M463=0,0,N463/M463*100),1)</f>
        <v>74.5</v>
      </c>
    </row>
    <row r="464" spans="1:16" ht="19.5" x14ac:dyDescent="0.2">
      <c r="A464" s="13" t="s">
        <v>237</v>
      </c>
      <c r="B464" s="13" t="s">
        <v>77</v>
      </c>
      <c r="C464" s="13" t="s">
        <v>141</v>
      </c>
      <c r="D464" s="39" t="s">
        <v>142</v>
      </c>
      <c r="E464" s="15">
        <v>53000</v>
      </c>
      <c r="F464" s="15">
        <v>39487.269999999997</v>
      </c>
      <c r="G464" s="15">
        <f t="shared" si="49"/>
        <v>-13512.730000000003</v>
      </c>
      <c r="H464" s="15">
        <f t="shared" si="50"/>
        <v>74.5</v>
      </c>
      <c r="I464" s="15"/>
      <c r="J464" s="15"/>
      <c r="K464" s="15">
        <f t="shared" si="51"/>
        <v>0</v>
      </c>
      <c r="L464" s="15">
        <f t="shared" si="52"/>
        <v>0</v>
      </c>
      <c r="M464" s="15">
        <f t="shared" ref="M464:N527" si="55">E464+I464</f>
        <v>53000</v>
      </c>
      <c r="N464" s="15">
        <f t="shared" si="55"/>
        <v>39487.269999999997</v>
      </c>
      <c r="O464" s="15">
        <f t="shared" si="53"/>
        <v>-13512.730000000003</v>
      </c>
      <c r="P464" s="15">
        <f t="shared" si="54"/>
        <v>74.5</v>
      </c>
    </row>
    <row r="465" spans="1:16" x14ac:dyDescent="0.2">
      <c r="A465" s="13" t="s">
        <v>237</v>
      </c>
      <c r="B465" s="13" t="s">
        <v>77</v>
      </c>
      <c r="C465" s="18" t="s">
        <v>143</v>
      </c>
      <c r="D465" s="40" t="s">
        <v>144</v>
      </c>
      <c r="E465" s="15">
        <v>44170</v>
      </c>
      <c r="F465" s="15">
        <v>32366.639999999999</v>
      </c>
      <c r="G465" s="15">
        <f t="shared" si="49"/>
        <v>-11803.36</v>
      </c>
      <c r="H465" s="15">
        <f t="shared" si="50"/>
        <v>73.3</v>
      </c>
      <c r="I465" s="15"/>
      <c r="J465" s="15"/>
      <c r="K465" s="15">
        <f t="shared" si="51"/>
        <v>0</v>
      </c>
      <c r="L465" s="15">
        <f t="shared" si="52"/>
        <v>0</v>
      </c>
      <c r="M465" s="15">
        <f t="shared" si="55"/>
        <v>44170</v>
      </c>
      <c r="N465" s="15">
        <f t="shared" si="55"/>
        <v>32366.639999999999</v>
      </c>
      <c r="O465" s="15">
        <f t="shared" si="53"/>
        <v>-11803.36</v>
      </c>
      <c r="P465" s="15">
        <f t="shared" si="54"/>
        <v>73.3</v>
      </c>
    </row>
    <row r="466" spans="1:16" x14ac:dyDescent="0.2">
      <c r="A466" s="13" t="s">
        <v>237</v>
      </c>
      <c r="B466" s="13" t="s">
        <v>77</v>
      </c>
      <c r="C466" s="18" t="s">
        <v>145</v>
      </c>
      <c r="D466" s="40" t="s">
        <v>146</v>
      </c>
      <c r="E466" s="15">
        <v>44170</v>
      </c>
      <c r="F466" s="15">
        <v>32366.639999999999</v>
      </c>
      <c r="G466" s="15">
        <f t="shared" si="49"/>
        <v>-11803.36</v>
      </c>
      <c r="H466" s="15">
        <f t="shared" si="50"/>
        <v>73.3</v>
      </c>
      <c r="I466" s="15"/>
      <c r="J466" s="15"/>
      <c r="K466" s="15">
        <f t="shared" si="51"/>
        <v>0</v>
      </c>
      <c r="L466" s="15">
        <f t="shared" si="52"/>
        <v>0</v>
      </c>
      <c r="M466" s="15">
        <f t="shared" si="55"/>
        <v>44170</v>
      </c>
      <c r="N466" s="15">
        <f t="shared" si="55"/>
        <v>32366.639999999999</v>
      </c>
      <c r="O466" s="15">
        <f t="shared" si="53"/>
        <v>-11803.36</v>
      </c>
      <c r="P466" s="15">
        <f t="shared" si="54"/>
        <v>73.3</v>
      </c>
    </row>
    <row r="467" spans="1:16" x14ac:dyDescent="0.2">
      <c r="A467" s="13" t="s">
        <v>237</v>
      </c>
      <c r="B467" s="13" t="s">
        <v>77</v>
      </c>
      <c r="C467" s="18" t="s">
        <v>147</v>
      </c>
      <c r="D467" s="40" t="s">
        <v>148</v>
      </c>
      <c r="E467" s="15">
        <v>8830</v>
      </c>
      <c r="F467" s="15">
        <v>7120.63</v>
      </c>
      <c r="G467" s="15">
        <f t="shared" si="49"/>
        <v>-1709.37</v>
      </c>
      <c r="H467" s="15">
        <f t="shared" si="50"/>
        <v>80.599999999999994</v>
      </c>
      <c r="I467" s="15"/>
      <c r="J467" s="15"/>
      <c r="K467" s="15">
        <f t="shared" si="51"/>
        <v>0</v>
      </c>
      <c r="L467" s="15">
        <f t="shared" si="52"/>
        <v>0</v>
      </c>
      <c r="M467" s="15">
        <f t="shared" si="55"/>
        <v>8830</v>
      </c>
      <c r="N467" s="15">
        <f t="shared" si="55"/>
        <v>7120.63</v>
      </c>
      <c r="O467" s="15">
        <f t="shared" si="53"/>
        <v>-1709.37</v>
      </c>
      <c r="P467" s="15">
        <f t="shared" si="54"/>
        <v>80.599999999999994</v>
      </c>
    </row>
    <row r="468" spans="1:16" x14ac:dyDescent="0.2">
      <c r="A468" s="13" t="s">
        <v>237</v>
      </c>
      <c r="B468" s="13" t="s">
        <v>78</v>
      </c>
      <c r="C468" s="13" t="s">
        <v>138</v>
      </c>
      <c r="D468" s="41" t="s">
        <v>76</v>
      </c>
      <c r="E468" s="15">
        <v>5385723</v>
      </c>
      <c r="F468" s="15">
        <v>5216955.2</v>
      </c>
      <c r="G468" s="15">
        <f t="shared" si="49"/>
        <v>-168767.79999999981</v>
      </c>
      <c r="H468" s="15">
        <f t="shared" si="50"/>
        <v>96.9</v>
      </c>
      <c r="I468" s="15">
        <v>1391049</v>
      </c>
      <c r="J468" s="15">
        <v>1374623.9</v>
      </c>
      <c r="K468" s="15">
        <f t="shared" si="51"/>
        <v>-16425.100000000093</v>
      </c>
      <c r="L468" s="15">
        <f t="shared" si="52"/>
        <v>98.8</v>
      </c>
      <c r="M468" s="15">
        <f t="shared" si="55"/>
        <v>6776772</v>
      </c>
      <c r="N468" s="15">
        <f t="shared" si="55"/>
        <v>6591579.0999999996</v>
      </c>
      <c r="O468" s="15">
        <f t="shared" si="53"/>
        <v>-185192.90000000037</v>
      </c>
      <c r="P468" s="15">
        <f t="shared" si="54"/>
        <v>97.3</v>
      </c>
    </row>
    <row r="469" spans="1:16" x14ac:dyDescent="0.2">
      <c r="A469" s="13" t="s">
        <v>237</v>
      </c>
      <c r="B469" s="13" t="s">
        <v>78</v>
      </c>
      <c r="C469" s="13" t="s">
        <v>139</v>
      </c>
      <c r="D469" s="42" t="s">
        <v>140</v>
      </c>
      <c r="E469" s="15">
        <v>5385723</v>
      </c>
      <c r="F469" s="15">
        <v>5216955.2</v>
      </c>
      <c r="G469" s="15">
        <f t="shared" si="49"/>
        <v>-168767.79999999981</v>
      </c>
      <c r="H469" s="15">
        <f t="shared" si="50"/>
        <v>96.9</v>
      </c>
      <c r="I469" s="15"/>
      <c r="J469" s="15"/>
      <c r="K469" s="15">
        <f t="shared" si="51"/>
        <v>0</v>
      </c>
      <c r="L469" s="15">
        <f t="shared" si="52"/>
        <v>0</v>
      </c>
      <c r="M469" s="15">
        <f t="shared" si="55"/>
        <v>5385723</v>
      </c>
      <c r="N469" s="15">
        <f t="shared" si="55"/>
        <v>5216955.2</v>
      </c>
      <c r="O469" s="15">
        <f t="shared" si="53"/>
        <v>-168767.79999999981</v>
      </c>
      <c r="P469" s="15">
        <f t="shared" si="54"/>
        <v>96.9</v>
      </c>
    </row>
    <row r="470" spans="1:16" x14ac:dyDescent="0.2">
      <c r="A470" s="13" t="s">
        <v>237</v>
      </c>
      <c r="B470" s="13" t="s">
        <v>78</v>
      </c>
      <c r="C470" s="13" t="s">
        <v>149</v>
      </c>
      <c r="D470" s="39" t="s">
        <v>150</v>
      </c>
      <c r="E470" s="15">
        <v>1323995</v>
      </c>
      <c r="F470" s="15">
        <v>1155586.32</v>
      </c>
      <c r="G470" s="15">
        <f t="shared" si="49"/>
        <v>-168408.67999999993</v>
      </c>
      <c r="H470" s="15">
        <f t="shared" si="50"/>
        <v>87.3</v>
      </c>
      <c r="I470" s="15"/>
      <c r="J470" s="15"/>
      <c r="K470" s="15">
        <f t="shared" si="51"/>
        <v>0</v>
      </c>
      <c r="L470" s="15">
        <f t="shared" si="52"/>
        <v>0</v>
      </c>
      <c r="M470" s="15">
        <f t="shared" si="55"/>
        <v>1323995</v>
      </c>
      <c r="N470" s="15">
        <f t="shared" si="55"/>
        <v>1155586.32</v>
      </c>
      <c r="O470" s="15">
        <f t="shared" si="53"/>
        <v>-168408.67999999993</v>
      </c>
      <c r="P470" s="15">
        <f t="shared" si="54"/>
        <v>87.3</v>
      </c>
    </row>
    <row r="471" spans="1:16" ht="16.5" x14ac:dyDescent="0.2">
      <c r="A471" s="13" t="s">
        <v>237</v>
      </c>
      <c r="B471" s="13" t="s">
        <v>78</v>
      </c>
      <c r="C471" s="18" t="s">
        <v>151</v>
      </c>
      <c r="D471" s="40" t="s">
        <v>152</v>
      </c>
      <c r="E471" s="15">
        <v>340134</v>
      </c>
      <c r="F471" s="15">
        <v>300132.26</v>
      </c>
      <c r="G471" s="15">
        <f t="shared" si="49"/>
        <v>-40001.739999999991</v>
      </c>
      <c r="H471" s="15">
        <f t="shared" si="50"/>
        <v>88.2</v>
      </c>
      <c r="I471" s="15"/>
      <c r="J471" s="15"/>
      <c r="K471" s="15">
        <f t="shared" si="51"/>
        <v>0</v>
      </c>
      <c r="L471" s="15">
        <f t="shared" si="52"/>
        <v>0</v>
      </c>
      <c r="M471" s="15">
        <f t="shared" si="55"/>
        <v>340134</v>
      </c>
      <c r="N471" s="15">
        <f t="shared" si="55"/>
        <v>300132.26</v>
      </c>
      <c r="O471" s="15">
        <f t="shared" si="53"/>
        <v>-40001.739999999991</v>
      </c>
      <c r="P471" s="15">
        <f t="shared" si="54"/>
        <v>88.2</v>
      </c>
    </row>
    <row r="472" spans="1:16" x14ac:dyDescent="0.2">
      <c r="A472" s="13" t="s">
        <v>237</v>
      </c>
      <c r="B472" s="13" t="s">
        <v>78</v>
      </c>
      <c r="C472" s="18" t="s">
        <v>153</v>
      </c>
      <c r="D472" s="40" t="s">
        <v>154</v>
      </c>
      <c r="E472" s="15">
        <v>983861</v>
      </c>
      <c r="F472" s="15">
        <v>855454.06</v>
      </c>
      <c r="G472" s="15">
        <f t="shared" si="49"/>
        <v>-128406.93999999994</v>
      </c>
      <c r="H472" s="15">
        <f t="shared" si="50"/>
        <v>86.9</v>
      </c>
      <c r="I472" s="15"/>
      <c r="J472" s="15"/>
      <c r="K472" s="15">
        <f t="shared" si="51"/>
        <v>0</v>
      </c>
      <c r="L472" s="15">
        <f t="shared" si="52"/>
        <v>0</v>
      </c>
      <c r="M472" s="15">
        <f t="shared" si="55"/>
        <v>983861</v>
      </c>
      <c r="N472" s="15">
        <f t="shared" si="55"/>
        <v>855454.06</v>
      </c>
      <c r="O472" s="15">
        <f t="shared" si="53"/>
        <v>-128406.93999999994</v>
      </c>
      <c r="P472" s="15">
        <f t="shared" si="54"/>
        <v>86.9</v>
      </c>
    </row>
    <row r="473" spans="1:16" x14ac:dyDescent="0.2">
      <c r="A473" s="13" t="s">
        <v>237</v>
      </c>
      <c r="B473" s="13" t="s">
        <v>78</v>
      </c>
      <c r="C473" s="13" t="s">
        <v>199</v>
      </c>
      <c r="D473" s="39" t="s">
        <v>200</v>
      </c>
      <c r="E473" s="15">
        <v>4061728</v>
      </c>
      <c r="F473" s="15">
        <v>4061368.88</v>
      </c>
      <c r="G473" s="15">
        <f t="shared" si="49"/>
        <v>-359.12000000011176</v>
      </c>
      <c r="H473" s="15">
        <f t="shared" si="50"/>
        <v>100</v>
      </c>
      <c r="I473" s="15"/>
      <c r="J473" s="15"/>
      <c r="K473" s="15">
        <f t="shared" si="51"/>
        <v>0</v>
      </c>
      <c r="L473" s="15">
        <f t="shared" si="52"/>
        <v>0</v>
      </c>
      <c r="M473" s="15">
        <f t="shared" si="55"/>
        <v>4061728</v>
      </c>
      <c r="N473" s="15">
        <f t="shared" si="55"/>
        <v>4061368.88</v>
      </c>
      <c r="O473" s="15">
        <f t="shared" si="53"/>
        <v>-359.12000000011176</v>
      </c>
      <c r="P473" s="15">
        <f t="shared" si="54"/>
        <v>100</v>
      </c>
    </row>
    <row r="474" spans="1:16" ht="16.5" x14ac:dyDescent="0.2">
      <c r="A474" s="13" t="s">
        <v>237</v>
      </c>
      <c r="B474" s="13" t="s">
        <v>78</v>
      </c>
      <c r="C474" s="18" t="s">
        <v>201</v>
      </c>
      <c r="D474" s="40" t="s">
        <v>202</v>
      </c>
      <c r="E474" s="15">
        <v>4061728</v>
      </c>
      <c r="F474" s="15">
        <v>4061368.88</v>
      </c>
      <c r="G474" s="15">
        <f t="shared" si="49"/>
        <v>-359.12000000011176</v>
      </c>
      <c r="H474" s="15">
        <f t="shared" si="50"/>
        <v>100</v>
      </c>
      <c r="I474" s="15"/>
      <c r="J474" s="15"/>
      <c r="K474" s="15">
        <f t="shared" si="51"/>
        <v>0</v>
      </c>
      <c r="L474" s="15">
        <f t="shared" si="52"/>
        <v>0</v>
      </c>
      <c r="M474" s="15">
        <f t="shared" si="55"/>
        <v>4061728</v>
      </c>
      <c r="N474" s="15">
        <f t="shared" si="55"/>
        <v>4061368.88</v>
      </c>
      <c r="O474" s="15">
        <f t="shared" si="53"/>
        <v>-359.12000000011176</v>
      </c>
      <c r="P474" s="15">
        <f t="shared" si="54"/>
        <v>100</v>
      </c>
    </row>
    <row r="475" spans="1:16" x14ac:dyDescent="0.2">
      <c r="A475" s="13"/>
      <c r="B475" s="13"/>
      <c r="C475" s="13" t="s">
        <v>205</v>
      </c>
      <c r="D475" s="42" t="s">
        <v>180</v>
      </c>
      <c r="E475" s="15"/>
      <c r="F475" s="15"/>
      <c r="G475" s="15"/>
      <c r="H475" s="15"/>
      <c r="I475" s="15">
        <v>1391049</v>
      </c>
      <c r="J475" s="15">
        <v>1374623.9</v>
      </c>
      <c r="K475" s="15">
        <f t="shared" si="51"/>
        <v>-16425.100000000093</v>
      </c>
      <c r="L475" s="15">
        <f t="shared" si="52"/>
        <v>98.8</v>
      </c>
      <c r="M475" s="15">
        <f t="shared" si="55"/>
        <v>1391049</v>
      </c>
      <c r="N475" s="15">
        <f t="shared" si="55"/>
        <v>1374623.9</v>
      </c>
      <c r="O475" s="15">
        <f t="shared" si="53"/>
        <v>-16425.100000000093</v>
      </c>
      <c r="P475" s="15">
        <f t="shared" si="54"/>
        <v>98.8</v>
      </c>
    </row>
    <row r="476" spans="1:16" x14ac:dyDescent="0.2">
      <c r="A476" s="13"/>
      <c r="B476" s="13"/>
      <c r="C476" s="13" t="s">
        <v>224</v>
      </c>
      <c r="D476" s="39" t="s">
        <v>225</v>
      </c>
      <c r="E476" s="15"/>
      <c r="F476" s="15"/>
      <c r="G476" s="15"/>
      <c r="H476" s="15"/>
      <c r="I476" s="15">
        <v>1391049</v>
      </c>
      <c r="J476" s="15">
        <v>1374623.9</v>
      </c>
      <c r="K476" s="15">
        <f t="shared" si="51"/>
        <v>-16425.100000000093</v>
      </c>
      <c r="L476" s="15">
        <f t="shared" si="52"/>
        <v>98.8</v>
      </c>
      <c r="M476" s="15">
        <f t="shared" si="55"/>
        <v>1391049</v>
      </c>
      <c r="N476" s="15">
        <f t="shared" si="55"/>
        <v>1374623.9</v>
      </c>
      <c r="O476" s="15">
        <f t="shared" si="53"/>
        <v>-16425.100000000093</v>
      </c>
      <c r="P476" s="15">
        <f t="shared" si="54"/>
        <v>98.8</v>
      </c>
    </row>
    <row r="477" spans="1:16" ht="16.5" x14ac:dyDescent="0.2">
      <c r="A477" s="13"/>
      <c r="B477" s="13"/>
      <c r="C477" s="18" t="s">
        <v>226</v>
      </c>
      <c r="D477" s="40" t="s">
        <v>168</v>
      </c>
      <c r="E477" s="15"/>
      <c r="F477" s="15"/>
      <c r="G477" s="15"/>
      <c r="H477" s="15"/>
      <c r="I477" s="15">
        <v>82650</v>
      </c>
      <c r="J477" s="15">
        <v>82650</v>
      </c>
      <c r="K477" s="15">
        <f t="shared" si="51"/>
        <v>0</v>
      </c>
      <c r="L477" s="15">
        <f t="shared" si="52"/>
        <v>100</v>
      </c>
      <c r="M477" s="15">
        <f t="shared" si="55"/>
        <v>82650</v>
      </c>
      <c r="N477" s="15">
        <f t="shared" si="55"/>
        <v>82650</v>
      </c>
      <c r="O477" s="15">
        <f t="shared" si="53"/>
        <v>0</v>
      </c>
      <c r="P477" s="15">
        <f t="shared" si="54"/>
        <v>100</v>
      </c>
    </row>
    <row r="478" spans="1:16" x14ac:dyDescent="0.2">
      <c r="A478" s="13"/>
      <c r="B478" s="13"/>
      <c r="C478" s="18" t="s">
        <v>227</v>
      </c>
      <c r="D478" s="40" t="s">
        <v>228</v>
      </c>
      <c r="E478" s="15"/>
      <c r="F478" s="15"/>
      <c r="G478" s="15"/>
      <c r="H478" s="15"/>
      <c r="I478" s="15">
        <v>1308399</v>
      </c>
      <c r="J478" s="15">
        <v>1291973.8999999999</v>
      </c>
      <c r="K478" s="15">
        <f t="shared" si="51"/>
        <v>-16425.100000000093</v>
      </c>
      <c r="L478" s="15">
        <f t="shared" si="52"/>
        <v>98.7</v>
      </c>
      <c r="M478" s="15">
        <f t="shared" si="55"/>
        <v>1308399</v>
      </c>
      <c r="N478" s="15">
        <f t="shared" si="55"/>
        <v>1291973.8999999999</v>
      </c>
      <c r="O478" s="15">
        <f t="shared" si="53"/>
        <v>-16425.100000000093</v>
      </c>
      <c r="P478" s="15">
        <f t="shared" si="54"/>
        <v>98.7</v>
      </c>
    </row>
    <row r="479" spans="1:16" x14ac:dyDescent="0.2">
      <c r="A479" s="13"/>
      <c r="B479" s="13"/>
      <c r="C479" s="18" t="s">
        <v>229</v>
      </c>
      <c r="D479" s="40" t="s">
        <v>230</v>
      </c>
      <c r="E479" s="15"/>
      <c r="F479" s="15"/>
      <c r="G479" s="15"/>
      <c r="H479" s="15"/>
      <c r="I479" s="15">
        <v>1308399</v>
      </c>
      <c r="J479" s="15">
        <v>1291973.8999999999</v>
      </c>
      <c r="K479" s="15">
        <f t="shared" si="51"/>
        <v>-16425.100000000093</v>
      </c>
      <c r="L479" s="15">
        <f t="shared" si="52"/>
        <v>98.7</v>
      </c>
      <c r="M479" s="15">
        <f t="shared" si="55"/>
        <v>1308399</v>
      </c>
      <c r="N479" s="15">
        <f t="shared" si="55"/>
        <v>1291973.8999999999</v>
      </c>
      <c r="O479" s="15">
        <f t="shared" si="53"/>
        <v>-16425.100000000093</v>
      </c>
      <c r="P479" s="15">
        <f t="shared" si="54"/>
        <v>98.7</v>
      </c>
    </row>
    <row r="480" spans="1:16" ht="19.5" x14ac:dyDescent="0.2">
      <c r="A480" s="13"/>
      <c r="B480" s="13" t="s">
        <v>0</v>
      </c>
      <c r="C480" s="13" t="s">
        <v>138</v>
      </c>
      <c r="D480" s="41" t="s">
        <v>79</v>
      </c>
      <c r="E480" s="15"/>
      <c r="F480" s="15"/>
      <c r="G480" s="15"/>
      <c r="H480" s="15"/>
      <c r="I480" s="15">
        <v>1000605.6</v>
      </c>
      <c r="J480" s="15">
        <v>1000605.6</v>
      </c>
      <c r="K480" s="15">
        <f t="shared" si="51"/>
        <v>0</v>
      </c>
      <c r="L480" s="15">
        <f t="shared" si="52"/>
        <v>100</v>
      </c>
      <c r="M480" s="15">
        <f t="shared" si="55"/>
        <v>1000605.6</v>
      </c>
      <c r="N480" s="15">
        <f t="shared" si="55"/>
        <v>1000605.6</v>
      </c>
      <c r="O480" s="15">
        <f t="shared" si="53"/>
        <v>0</v>
      </c>
      <c r="P480" s="15">
        <f t="shared" si="54"/>
        <v>100</v>
      </c>
    </row>
    <row r="481" spans="1:16" x14ac:dyDescent="0.2">
      <c r="A481" s="13"/>
      <c r="B481" s="13" t="s">
        <v>0</v>
      </c>
      <c r="C481" s="13" t="s">
        <v>205</v>
      </c>
      <c r="D481" s="42" t="s">
        <v>180</v>
      </c>
      <c r="E481" s="15"/>
      <c r="F481" s="15"/>
      <c r="G481" s="15"/>
      <c r="H481" s="15"/>
      <c r="I481" s="15">
        <v>1000605.6</v>
      </c>
      <c r="J481" s="15">
        <v>1000605.6</v>
      </c>
      <c r="K481" s="15">
        <f t="shared" si="51"/>
        <v>0</v>
      </c>
      <c r="L481" s="15">
        <f t="shared" si="52"/>
        <v>100</v>
      </c>
      <c r="M481" s="15">
        <f t="shared" si="55"/>
        <v>1000605.6</v>
      </c>
      <c r="N481" s="15">
        <f t="shared" si="55"/>
        <v>1000605.6</v>
      </c>
      <c r="O481" s="15">
        <f t="shared" si="53"/>
        <v>0</v>
      </c>
      <c r="P481" s="15">
        <f t="shared" si="54"/>
        <v>100</v>
      </c>
    </row>
    <row r="482" spans="1:16" x14ac:dyDescent="0.2">
      <c r="A482" s="13"/>
      <c r="B482" s="13" t="s">
        <v>0</v>
      </c>
      <c r="C482" s="13" t="s">
        <v>231</v>
      </c>
      <c r="D482" s="39" t="s">
        <v>232</v>
      </c>
      <c r="E482" s="15"/>
      <c r="F482" s="15"/>
      <c r="G482" s="15"/>
      <c r="H482" s="15"/>
      <c r="I482" s="15">
        <v>1000605.6</v>
      </c>
      <c r="J482" s="15">
        <v>1000605.6</v>
      </c>
      <c r="K482" s="15">
        <f t="shared" si="51"/>
        <v>0</v>
      </c>
      <c r="L482" s="15">
        <f t="shared" si="52"/>
        <v>100</v>
      </c>
      <c r="M482" s="15">
        <f t="shared" si="55"/>
        <v>1000605.6</v>
      </c>
      <c r="N482" s="15">
        <f t="shared" si="55"/>
        <v>1000605.6</v>
      </c>
      <c r="O482" s="15">
        <f t="shared" si="53"/>
        <v>0</v>
      </c>
      <c r="P482" s="15">
        <f t="shared" si="54"/>
        <v>100</v>
      </c>
    </row>
    <row r="483" spans="1:16" x14ac:dyDescent="0.2">
      <c r="A483" s="13"/>
      <c r="B483" s="13" t="s">
        <v>0</v>
      </c>
      <c r="C483" s="18" t="s">
        <v>233</v>
      </c>
      <c r="D483" s="40" t="s">
        <v>234</v>
      </c>
      <c r="E483" s="15"/>
      <c r="F483" s="15"/>
      <c r="G483" s="15"/>
      <c r="H483" s="15"/>
      <c r="I483" s="15">
        <v>1000605.6</v>
      </c>
      <c r="J483" s="15">
        <v>1000605.6</v>
      </c>
      <c r="K483" s="15">
        <f t="shared" si="51"/>
        <v>0</v>
      </c>
      <c r="L483" s="15">
        <f t="shared" si="52"/>
        <v>100</v>
      </c>
      <c r="M483" s="15">
        <f t="shared" si="55"/>
        <v>1000605.6</v>
      </c>
      <c r="N483" s="15">
        <f t="shared" si="55"/>
        <v>1000605.6</v>
      </c>
      <c r="O483" s="15">
        <f t="shared" si="53"/>
        <v>0</v>
      </c>
      <c r="P483" s="15">
        <f t="shared" si="54"/>
        <v>100</v>
      </c>
    </row>
    <row r="484" spans="1:16" ht="68.25" x14ac:dyDescent="0.2">
      <c r="A484" s="13"/>
      <c r="B484" s="13" t="s">
        <v>81</v>
      </c>
      <c r="C484" s="13" t="s">
        <v>138</v>
      </c>
      <c r="D484" s="41" t="s">
        <v>80</v>
      </c>
      <c r="E484" s="15"/>
      <c r="F484" s="15"/>
      <c r="G484" s="15"/>
      <c r="H484" s="15"/>
      <c r="I484" s="15">
        <v>1000605.6</v>
      </c>
      <c r="J484" s="15">
        <v>1000605.6</v>
      </c>
      <c r="K484" s="15">
        <f t="shared" si="51"/>
        <v>0</v>
      </c>
      <c r="L484" s="15">
        <f t="shared" si="52"/>
        <v>100</v>
      </c>
      <c r="M484" s="15">
        <f t="shared" si="55"/>
        <v>1000605.6</v>
      </c>
      <c r="N484" s="15">
        <f t="shared" si="55"/>
        <v>1000605.6</v>
      </c>
      <c r="O484" s="15">
        <f t="shared" si="53"/>
        <v>0</v>
      </c>
      <c r="P484" s="15">
        <f t="shared" si="54"/>
        <v>100</v>
      </c>
    </row>
    <row r="485" spans="1:16" x14ac:dyDescent="0.2">
      <c r="A485" s="13"/>
      <c r="B485" s="13" t="s">
        <v>81</v>
      </c>
      <c r="C485" s="13" t="s">
        <v>205</v>
      </c>
      <c r="D485" s="42" t="s">
        <v>180</v>
      </c>
      <c r="E485" s="15"/>
      <c r="F485" s="15"/>
      <c r="G485" s="15"/>
      <c r="H485" s="15"/>
      <c r="I485" s="15">
        <v>1000605.6</v>
      </c>
      <c r="J485" s="15">
        <v>1000605.6</v>
      </c>
      <c r="K485" s="15">
        <f t="shared" si="51"/>
        <v>0</v>
      </c>
      <c r="L485" s="15">
        <f t="shared" si="52"/>
        <v>100</v>
      </c>
      <c r="M485" s="15">
        <f t="shared" si="55"/>
        <v>1000605.6</v>
      </c>
      <c r="N485" s="15">
        <f t="shared" si="55"/>
        <v>1000605.6</v>
      </c>
      <c r="O485" s="15">
        <f t="shared" si="53"/>
        <v>0</v>
      </c>
      <c r="P485" s="15">
        <f t="shared" si="54"/>
        <v>100</v>
      </c>
    </row>
    <row r="486" spans="1:16" x14ac:dyDescent="0.2">
      <c r="A486" s="13"/>
      <c r="B486" s="13" t="s">
        <v>81</v>
      </c>
      <c r="C486" s="13" t="s">
        <v>231</v>
      </c>
      <c r="D486" s="39" t="s">
        <v>232</v>
      </c>
      <c r="E486" s="15"/>
      <c r="F486" s="15"/>
      <c r="G486" s="15"/>
      <c r="H486" s="15"/>
      <c r="I486" s="15">
        <v>1000605.6</v>
      </c>
      <c r="J486" s="15">
        <v>1000605.6</v>
      </c>
      <c r="K486" s="15">
        <f t="shared" si="51"/>
        <v>0</v>
      </c>
      <c r="L486" s="15">
        <f t="shared" si="52"/>
        <v>100</v>
      </c>
      <c r="M486" s="15">
        <f t="shared" si="55"/>
        <v>1000605.6</v>
      </c>
      <c r="N486" s="15">
        <f t="shared" si="55"/>
        <v>1000605.6</v>
      </c>
      <c r="O486" s="15">
        <f t="shared" si="53"/>
        <v>0</v>
      </c>
      <c r="P486" s="15">
        <f t="shared" si="54"/>
        <v>100</v>
      </c>
    </row>
    <row r="487" spans="1:16" x14ac:dyDescent="0.2">
      <c r="A487" s="13"/>
      <c r="B487" s="13" t="s">
        <v>81</v>
      </c>
      <c r="C487" s="18" t="s">
        <v>233</v>
      </c>
      <c r="D487" s="40" t="s">
        <v>234</v>
      </c>
      <c r="E487" s="15"/>
      <c r="F487" s="15"/>
      <c r="G487" s="15"/>
      <c r="H487" s="15"/>
      <c r="I487" s="15">
        <v>1000605.6</v>
      </c>
      <c r="J487" s="15">
        <v>1000605.6</v>
      </c>
      <c r="K487" s="15">
        <f t="shared" si="51"/>
        <v>0</v>
      </c>
      <c r="L487" s="15">
        <f t="shared" si="52"/>
        <v>100</v>
      </c>
      <c r="M487" s="15">
        <f t="shared" si="55"/>
        <v>1000605.6</v>
      </c>
      <c r="N487" s="15">
        <f t="shared" si="55"/>
        <v>1000605.6</v>
      </c>
      <c r="O487" s="15">
        <f t="shared" si="53"/>
        <v>0</v>
      </c>
      <c r="P487" s="15">
        <f t="shared" si="54"/>
        <v>100</v>
      </c>
    </row>
    <row r="488" spans="1:16" x14ac:dyDescent="0.2">
      <c r="A488" s="13" t="s">
        <v>238</v>
      </c>
      <c r="B488" s="13" t="s">
        <v>0</v>
      </c>
      <c r="C488" s="13" t="s">
        <v>138</v>
      </c>
      <c r="D488" s="41" t="s">
        <v>82</v>
      </c>
      <c r="E488" s="15">
        <v>4035350</v>
      </c>
      <c r="F488" s="15">
        <v>3629364.61</v>
      </c>
      <c r="G488" s="15">
        <f t="shared" si="49"/>
        <v>-405985.39000000013</v>
      </c>
      <c r="H488" s="15">
        <f t="shared" si="50"/>
        <v>89.9</v>
      </c>
      <c r="I488" s="15">
        <v>10492404.119999999</v>
      </c>
      <c r="J488" s="15">
        <v>9756070.2400000002</v>
      </c>
      <c r="K488" s="15">
        <f t="shared" si="51"/>
        <v>-736333.87999999896</v>
      </c>
      <c r="L488" s="15">
        <f t="shared" si="52"/>
        <v>93</v>
      </c>
      <c r="M488" s="15">
        <f t="shared" si="55"/>
        <v>14527754.119999999</v>
      </c>
      <c r="N488" s="15">
        <f t="shared" si="55"/>
        <v>13385434.85</v>
      </c>
      <c r="O488" s="15">
        <f t="shared" si="53"/>
        <v>-1142319.2699999996</v>
      </c>
      <c r="P488" s="15">
        <f t="shared" si="54"/>
        <v>92.1</v>
      </c>
    </row>
    <row r="489" spans="1:16" x14ac:dyDescent="0.2">
      <c r="A489" s="13" t="s">
        <v>238</v>
      </c>
      <c r="B489" s="13" t="s">
        <v>0</v>
      </c>
      <c r="C489" s="13" t="s">
        <v>139</v>
      </c>
      <c r="D489" s="42" t="s">
        <v>140</v>
      </c>
      <c r="E489" s="15">
        <v>4035350</v>
      </c>
      <c r="F489" s="15">
        <v>3629364.61</v>
      </c>
      <c r="G489" s="15">
        <f t="shared" si="49"/>
        <v>-405985.39000000013</v>
      </c>
      <c r="H489" s="15">
        <f t="shared" si="50"/>
        <v>89.9</v>
      </c>
      <c r="I489" s="15">
        <v>128663.12</v>
      </c>
      <c r="J489" s="15">
        <v>128662.92</v>
      </c>
      <c r="K489" s="15">
        <f t="shared" si="51"/>
        <v>-0.19999999999708962</v>
      </c>
      <c r="L489" s="15">
        <f t="shared" si="52"/>
        <v>100</v>
      </c>
      <c r="M489" s="15">
        <f t="shared" si="55"/>
        <v>4164013.12</v>
      </c>
      <c r="N489" s="15">
        <f t="shared" si="55"/>
        <v>3758027.53</v>
      </c>
      <c r="O489" s="15">
        <f t="shared" si="53"/>
        <v>-405985.59000000032</v>
      </c>
      <c r="P489" s="15">
        <f t="shared" si="54"/>
        <v>90.3</v>
      </c>
    </row>
    <row r="490" spans="1:16" ht="19.5" x14ac:dyDescent="0.2">
      <c r="A490" s="13" t="s">
        <v>238</v>
      </c>
      <c r="B490" s="13" t="s">
        <v>0</v>
      </c>
      <c r="C490" s="13" t="s">
        <v>141</v>
      </c>
      <c r="D490" s="39" t="s">
        <v>142</v>
      </c>
      <c r="E490" s="15">
        <v>350840</v>
      </c>
      <c r="F490" s="15">
        <v>336024.22</v>
      </c>
      <c r="G490" s="15">
        <f t="shared" si="49"/>
        <v>-14815.780000000028</v>
      </c>
      <c r="H490" s="15">
        <f t="shared" si="50"/>
        <v>95.8</v>
      </c>
      <c r="I490" s="15"/>
      <c r="J490" s="15"/>
      <c r="K490" s="15">
        <f t="shared" si="51"/>
        <v>0</v>
      </c>
      <c r="L490" s="15">
        <f t="shared" si="52"/>
        <v>0</v>
      </c>
      <c r="M490" s="15">
        <f t="shared" si="55"/>
        <v>350840</v>
      </c>
      <c r="N490" s="15">
        <f t="shared" si="55"/>
        <v>336024.22</v>
      </c>
      <c r="O490" s="15">
        <f t="shared" si="53"/>
        <v>-14815.780000000028</v>
      </c>
      <c r="P490" s="15">
        <f t="shared" si="54"/>
        <v>95.8</v>
      </c>
    </row>
    <row r="491" spans="1:16" x14ac:dyDescent="0.2">
      <c r="A491" s="13" t="s">
        <v>238</v>
      </c>
      <c r="B491" s="13" t="s">
        <v>0</v>
      </c>
      <c r="C491" s="18" t="s">
        <v>143</v>
      </c>
      <c r="D491" s="40" t="s">
        <v>144</v>
      </c>
      <c r="E491" s="15">
        <v>287570</v>
      </c>
      <c r="F491" s="15">
        <v>275538.68</v>
      </c>
      <c r="G491" s="15">
        <f t="shared" si="49"/>
        <v>-12031.320000000007</v>
      </c>
      <c r="H491" s="15">
        <f t="shared" si="50"/>
        <v>95.8</v>
      </c>
      <c r="I491" s="15"/>
      <c r="J491" s="15"/>
      <c r="K491" s="15">
        <f t="shared" si="51"/>
        <v>0</v>
      </c>
      <c r="L491" s="15">
        <f t="shared" si="52"/>
        <v>0</v>
      </c>
      <c r="M491" s="15">
        <f t="shared" si="55"/>
        <v>287570</v>
      </c>
      <c r="N491" s="15">
        <f t="shared" si="55"/>
        <v>275538.68</v>
      </c>
      <c r="O491" s="15">
        <f t="shared" si="53"/>
        <v>-12031.320000000007</v>
      </c>
      <c r="P491" s="15">
        <f t="shared" si="54"/>
        <v>95.8</v>
      </c>
    </row>
    <row r="492" spans="1:16" x14ac:dyDescent="0.2">
      <c r="A492" s="13" t="s">
        <v>238</v>
      </c>
      <c r="B492" s="13" t="s">
        <v>0</v>
      </c>
      <c r="C492" s="18" t="s">
        <v>145</v>
      </c>
      <c r="D492" s="40" t="s">
        <v>146</v>
      </c>
      <c r="E492" s="15">
        <v>287570</v>
      </c>
      <c r="F492" s="15">
        <v>275538.68</v>
      </c>
      <c r="G492" s="15">
        <f t="shared" si="49"/>
        <v>-12031.320000000007</v>
      </c>
      <c r="H492" s="15">
        <f t="shared" si="50"/>
        <v>95.8</v>
      </c>
      <c r="I492" s="15"/>
      <c r="J492" s="15"/>
      <c r="K492" s="15">
        <f t="shared" si="51"/>
        <v>0</v>
      </c>
      <c r="L492" s="15">
        <f t="shared" si="52"/>
        <v>0</v>
      </c>
      <c r="M492" s="15">
        <f t="shared" si="55"/>
        <v>287570</v>
      </c>
      <c r="N492" s="15">
        <f t="shared" si="55"/>
        <v>275538.68</v>
      </c>
      <c r="O492" s="15">
        <f t="shared" si="53"/>
        <v>-12031.320000000007</v>
      </c>
      <c r="P492" s="15">
        <f t="shared" si="54"/>
        <v>95.8</v>
      </c>
    </row>
    <row r="493" spans="1:16" x14ac:dyDescent="0.2">
      <c r="A493" s="13" t="s">
        <v>238</v>
      </c>
      <c r="B493" s="13" t="s">
        <v>0</v>
      </c>
      <c r="C493" s="18" t="s">
        <v>147</v>
      </c>
      <c r="D493" s="40" t="s">
        <v>148</v>
      </c>
      <c r="E493" s="15">
        <v>63270</v>
      </c>
      <c r="F493" s="15">
        <v>60485.54</v>
      </c>
      <c r="G493" s="15">
        <f t="shared" si="49"/>
        <v>-2784.4599999999991</v>
      </c>
      <c r="H493" s="15">
        <f t="shared" si="50"/>
        <v>95.6</v>
      </c>
      <c r="I493" s="15"/>
      <c r="J493" s="15"/>
      <c r="K493" s="15">
        <f t="shared" si="51"/>
        <v>0</v>
      </c>
      <c r="L493" s="15">
        <f t="shared" si="52"/>
        <v>0</v>
      </c>
      <c r="M493" s="15">
        <f t="shared" si="55"/>
        <v>63270</v>
      </c>
      <c r="N493" s="15">
        <f t="shared" si="55"/>
        <v>60485.54</v>
      </c>
      <c r="O493" s="15">
        <f t="shared" si="53"/>
        <v>-2784.4599999999991</v>
      </c>
      <c r="P493" s="15">
        <f t="shared" si="54"/>
        <v>95.6</v>
      </c>
    </row>
    <row r="494" spans="1:16" x14ac:dyDescent="0.2">
      <c r="A494" s="13" t="s">
        <v>238</v>
      </c>
      <c r="B494" s="13" t="s">
        <v>0</v>
      </c>
      <c r="C494" s="13" t="s">
        <v>149</v>
      </c>
      <c r="D494" s="39" t="s">
        <v>150</v>
      </c>
      <c r="E494" s="15">
        <v>3684510</v>
      </c>
      <c r="F494" s="15">
        <v>3293340.39</v>
      </c>
      <c r="G494" s="15">
        <f t="shared" si="49"/>
        <v>-391169.60999999987</v>
      </c>
      <c r="H494" s="15">
        <f t="shared" si="50"/>
        <v>89.4</v>
      </c>
      <c r="I494" s="15">
        <v>128663.12</v>
      </c>
      <c r="J494" s="15">
        <v>128662.92</v>
      </c>
      <c r="K494" s="15">
        <f t="shared" si="51"/>
        <v>-0.19999999999708962</v>
      </c>
      <c r="L494" s="15">
        <f t="shared" si="52"/>
        <v>100</v>
      </c>
      <c r="M494" s="15">
        <f t="shared" si="55"/>
        <v>3813173.12</v>
      </c>
      <c r="N494" s="15">
        <f t="shared" si="55"/>
        <v>3422003.31</v>
      </c>
      <c r="O494" s="15">
        <f t="shared" si="53"/>
        <v>-391169.81000000006</v>
      </c>
      <c r="P494" s="15">
        <f t="shared" si="54"/>
        <v>89.7</v>
      </c>
    </row>
    <row r="495" spans="1:16" ht="16.5" x14ac:dyDescent="0.2">
      <c r="A495" s="13" t="s">
        <v>238</v>
      </c>
      <c r="B495" s="13" t="s">
        <v>0</v>
      </c>
      <c r="C495" s="18" t="s">
        <v>151</v>
      </c>
      <c r="D495" s="40" t="s">
        <v>152</v>
      </c>
      <c r="E495" s="15">
        <v>2600</v>
      </c>
      <c r="F495" s="15">
        <v>0</v>
      </c>
      <c r="G495" s="15">
        <f t="shared" si="49"/>
        <v>-2600</v>
      </c>
      <c r="H495" s="15">
        <f t="shared" si="50"/>
        <v>0</v>
      </c>
      <c r="I495" s="15"/>
      <c r="J495" s="15"/>
      <c r="K495" s="15">
        <f t="shared" si="51"/>
        <v>0</v>
      </c>
      <c r="L495" s="15">
        <f t="shared" si="52"/>
        <v>0</v>
      </c>
      <c r="M495" s="15">
        <f t="shared" si="55"/>
        <v>2600</v>
      </c>
      <c r="N495" s="15">
        <f t="shared" si="55"/>
        <v>0</v>
      </c>
      <c r="O495" s="15">
        <f t="shared" si="53"/>
        <v>-2600</v>
      </c>
      <c r="P495" s="15">
        <f t="shared" si="54"/>
        <v>0</v>
      </c>
    </row>
    <row r="496" spans="1:16" x14ac:dyDescent="0.2">
      <c r="A496" s="13" t="s">
        <v>238</v>
      </c>
      <c r="B496" s="13" t="s">
        <v>0</v>
      </c>
      <c r="C496" s="18" t="s">
        <v>153</v>
      </c>
      <c r="D496" s="40" t="s">
        <v>154</v>
      </c>
      <c r="E496" s="15">
        <v>3437760</v>
      </c>
      <c r="F496" s="15">
        <v>3293340.39</v>
      </c>
      <c r="G496" s="15">
        <f t="shared" si="49"/>
        <v>-144419.60999999987</v>
      </c>
      <c r="H496" s="15">
        <f t="shared" si="50"/>
        <v>95.8</v>
      </c>
      <c r="I496" s="15">
        <v>44236.12</v>
      </c>
      <c r="J496" s="15">
        <v>44236.12</v>
      </c>
      <c r="K496" s="15">
        <f t="shared" si="51"/>
        <v>0</v>
      </c>
      <c r="L496" s="15">
        <f t="shared" si="52"/>
        <v>100</v>
      </c>
      <c r="M496" s="15">
        <f t="shared" si="55"/>
        <v>3481996.12</v>
      </c>
      <c r="N496" s="15">
        <f t="shared" si="55"/>
        <v>3337576.5100000002</v>
      </c>
      <c r="O496" s="15">
        <f t="shared" si="53"/>
        <v>-144419.60999999987</v>
      </c>
      <c r="P496" s="15">
        <f t="shared" si="54"/>
        <v>95.9</v>
      </c>
    </row>
    <row r="497" spans="1:16" x14ac:dyDescent="0.2">
      <c r="A497" s="13" t="s">
        <v>238</v>
      </c>
      <c r="B497" s="13" t="s">
        <v>0</v>
      </c>
      <c r="C497" s="18" t="s">
        <v>155</v>
      </c>
      <c r="D497" s="40" t="s">
        <v>156</v>
      </c>
      <c r="E497" s="15">
        <v>2150</v>
      </c>
      <c r="F497" s="15">
        <v>0</v>
      </c>
      <c r="G497" s="15">
        <f t="shared" si="49"/>
        <v>-2150</v>
      </c>
      <c r="H497" s="15">
        <f t="shared" si="50"/>
        <v>0</v>
      </c>
      <c r="I497" s="15"/>
      <c r="J497" s="15"/>
      <c r="K497" s="15">
        <f t="shared" si="51"/>
        <v>0</v>
      </c>
      <c r="L497" s="15">
        <f t="shared" si="52"/>
        <v>0</v>
      </c>
      <c r="M497" s="15">
        <f t="shared" si="55"/>
        <v>2150</v>
      </c>
      <c r="N497" s="15">
        <f t="shared" si="55"/>
        <v>0</v>
      </c>
      <c r="O497" s="15">
        <f t="shared" si="53"/>
        <v>-2150</v>
      </c>
      <c r="P497" s="15">
        <f t="shared" si="54"/>
        <v>0</v>
      </c>
    </row>
    <row r="498" spans="1:16" ht="16.5" x14ac:dyDescent="0.2">
      <c r="A498" s="13" t="s">
        <v>238</v>
      </c>
      <c r="B498" s="13" t="s">
        <v>0</v>
      </c>
      <c r="C498" s="18" t="s">
        <v>176</v>
      </c>
      <c r="D498" s="40" t="s">
        <v>177</v>
      </c>
      <c r="E498" s="15">
        <v>242000</v>
      </c>
      <c r="F498" s="15">
        <v>0</v>
      </c>
      <c r="G498" s="15">
        <f t="shared" si="49"/>
        <v>-242000</v>
      </c>
      <c r="H498" s="15">
        <f t="shared" si="50"/>
        <v>0</v>
      </c>
      <c r="I498" s="15">
        <v>84427</v>
      </c>
      <c r="J498" s="15">
        <v>84426.8</v>
      </c>
      <c r="K498" s="15">
        <f t="shared" si="51"/>
        <v>-0.19999999999708962</v>
      </c>
      <c r="L498" s="15">
        <f t="shared" si="52"/>
        <v>100</v>
      </c>
      <c r="M498" s="15">
        <f t="shared" si="55"/>
        <v>326427</v>
      </c>
      <c r="N498" s="15">
        <f t="shared" si="55"/>
        <v>84426.8</v>
      </c>
      <c r="O498" s="15">
        <f t="shared" si="53"/>
        <v>-242000.2</v>
      </c>
      <c r="P498" s="15">
        <f t="shared" si="54"/>
        <v>25.9</v>
      </c>
    </row>
    <row r="499" spans="1:16" ht="24.75" x14ac:dyDescent="0.2">
      <c r="A499" s="13"/>
      <c r="B499" s="13"/>
      <c r="C499" s="18">
        <v>2281</v>
      </c>
      <c r="D499" s="40" t="s">
        <v>239</v>
      </c>
      <c r="E499" s="15"/>
      <c r="F499" s="15"/>
      <c r="G499" s="15">
        <f t="shared" si="49"/>
        <v>0</v>
      </c>
      <c r="H499" s="15">
        <f t="shared" si="50"/>
        <v>0</v>
      </c>
      <c r="I499" s="15"/>
      <c r="J499" s="15"/>
      <c r="K499" s="15">
        <f t="shared" si="51"/>
        <v>0</v>
      </c>
      <c r="L499" s="15">
        <f t="shared" si="52"/>
        <v>0</v>
      </c>
      <c r="M499" s="15">
        <f t="shared" si="55"/>
        <v>0</v>
      </c>
      <c r="N499" s="15">
        <f t="shared" si="55"/>
        <v>0</v>
      </c>
      <c r="O499" s="15">
        <f t="shared" si="53"/>
        <v>0</v>
      </c>
      <c r="P499" s="15">
        <f t="shared" si="54"/>
        <v>0</v>
      </c>
    </row>
    <row r="500" spans="1:16" ht="24.75" x14ac:dyDescent="0.2">
      <c r="A500" s="13" t="s">
        <v>238</v>
      </c>
      <c r="B500" s="13" t="s">
        <v>0</v>
      </c>
      <c r="C500" s="18" t="s">
        <v>178</v>
      </c>
      <c r="D500" s="40" t="s">
        <v>179</v>
      </c>
      <c r="E500" s="15">
        <v>242000</v>
      </c>
      <c r="F500" s="15">
        <v>0</v>
      </c>
      <c r="G500" s="15">
        <f t="shared" si="49"/>
        <v>-242000</v>
      </c>
      <c r="H500" s="15">
        <f t="shared" si="50"/>
        <v>0</v>
      </c>
      <c r="I500" s="15"/>
      <c r="J500" s="15"/>
      <c r="K500" s="15">
        <f t="shared" si="51"/>
        <v>0</v>
      </c>
      <c r="L500" s="15">
        <f t="shared" si="52"/>
        <v>0</v>
      </c>
      <c r="M500" s="15">
        <f t="shared" si="55"/>
        <v>242000</v>
      </c>
      <c r="N500" s="15">
        <f t="shared" si="55"/>
        <v>0</v>
      </c>
      <c r="O500" s="15">
        <f t="shared" si="53"/>
        <v>-242000</v>
      </c>
      <c r="P500" s="15">
        <f t="shared" si="54"/>
        <v>0</v>
      </c>
    </row>
    <row r="501" spans="1:16" x14ac:dyDescent="0.2">
      <c r="A501" s="13" t="s">
        <v>238</v>
      </c>
      <c r="B501" s="13" t="s">
        <v>0</v>
      </c>
      <c r="C501" s="13" t="s">
        <v>205</v>
      </c>
      <c r="D501" s="42" t="s">
        <v>180</v>
      </c>
      <c r="E501" s="15"/>
      <c r="F501" s="15"/>
      <c r="G501" s="15"/>
      <c r="H501" s="15"/>
      <c r="I501" s="15">
        <v>10363741</v>
      </c>
      <c r="J501" s="15">
        <v>9627407.3200000003</v>
      </c>
      <c r="K501" s="15">
        <f t="shared" si="51"/>
        <v>-736333.6799999997</v>
      </c>
      <c r="L501" s="15">
        <f t="shared" si="52"/>
        <v>92.9</v>
      </c>
      <c r="M501" s="15">
        <f t="shared" si="55"/>
        <v>10363741</v>
      </c>
      <c r="N501" s="15">
        <f t="shared" si="55"/>
        <v>9627407.3200000003</v>
      </c>
      <c r="O501" s="15">
        <f t="shared" si="53"/>
        <v>-736333.6799999997</v>
      </c>
      <c r="P501" s="15">
        <f t="shared" si="54"/>
        <v>92.9</v>
      </c>
    </row>
    <row r="502" spans="1:16" x14ac:dyDescent="0.2">
      <c r="A502" s="13" t="s">
        <v>238</v>
      </c>
      <c r="B502" s="13" t="s">
        <v>0</v>
      </c>
      <c r="C502" s="13" t="s">
        <v>224</v>
      </c>
      <c r="D502" s="39" t="s">
        <v>225</v>
      </c>
      <c r="E502" s="15"/>
      <c r="F502" s="15"/>
      <c r="G502" s="15"/>
      <c r="H502" s="15"/>
      <c r="I502" s="15">
        <v>10297741</v>
      </c>
      <c r="J502" s="15">
        <v>9561407.3200000003</v>
      </c>
      <c r="K502" s="15">
        <f t="shared" si="51"/>
        <v>-736333.6799999997</v>
      </c>
      <c r="L502" s="15">
        <f t="shared" si="52"/>
        <v>92.8</v>
      </c>
      <c r="M502" s="15">
        <f t="shared" si="55"/>
        <v>10297741</v>
      </c>
      <c r="N502" s="15">
        <f t="shared" si="55"/>
        <v>9561407.3200000003</v>
      </c>
      <c r="O502" s="15">
        <f t="shared" si="53"/>
        <v>-736333.6799999997</v>
      </c>
      <c r="P502" s="15">
        <f t="shared" si="54"/>
        <v>92.8</v>
      </c>
    </row>
    <row r="503" spans="1:16" x14ac:dyDescent="0.2">
      <c r="A503" s="13" t="s">
        <v>238</v>
      </c>
      <c r="B503" s="13" t="s">
        <v>0</v>
      </c>
      <c r="C503" s="18" t="s">
        <v>227</v>
      </c>
      <c r="D503" s="40" t="s">
        <v>228</v>
      </c>
      <c r="E503" s="15"/>
      <c r="F503" s="15"/>
      <c r="G503" s="15"/>
      <c r="H503" s="15"/>
      <c r="I503" s="15">
        <v>9997741</v>
      </c>
      <c r="J503" s="15">
        <v>9282407.3200000003</v>
      </c>
      <c r="K503" s="15">
        <f t="shared" si="51"/>
        <v>-715333.6799999997</v>
      </c>
      <c r="L503" s="15">
        <f t="shared" si="52"/>
        <v>92.8</v>
      </c>
      <c r="M503" s="15">
        <f t="shared" si="55"/>
        <v>9997741</v>
      </c>
      <c r="N503" s="15">
        <f t="shared" si="55"/>
        <v>9282407.3200000003</v>
      </c>
      <c r="O503" s="15">
        <f t="shared" si="53"/>
        <v>-715333.6799999997</v>
      </c>
      <c r="P503" s="15">
        <f t="shared" si="54"/>
        <v>92.8</v>
      </c>
    </row>
    <row r="504" spans="1:16" x14ac:dyDescent="0.2">
      <c r="A504" s="13" t="s">
        <v>238</v>
      </c>
      <c r="B504" s="13" t="s">
        <v>0</v>
      </c>
      <c r="C504" s="18" t="s">
        <v>229</v>
      </c>
      <c r="D504" s="40" t="s">
        <v>230</v>
      </c>
      <c r="E504" s="15"/>
      <c r="F504" s="15"/>
      <c r="G504" s="15"/>
      <c r="H504" s="15"/>
      <c r="I504" s="15">
        <v>9997741</v>
      </c>
      <c r="J504" s="15">
        <v>9282407.3200000003</v>
      </c>
      <c r="K504" s="15">
        <f t="shared" si="51"/>
        <v>-715333.6799999997</v>
      </c>
      <c r="L504" s="15">
        <f t="shared" si="52"/>
        <v>92.8</v>
      </c>
      <c r="M504" s="15">
        <f t="shared" si="55"/>
        <v>9997741</v>
      </c>
      <c r="N504" s="15">
        <f t="shared" si="55"/>
        <v>9282407.3200000003</v>
      </c>
      <c r="O504" s="15">
        <f t="shared" si="53"/>
        <v>-715333.6799999997</v>
      </c>
      <c r="P504" s="15">
        <f t="shared" si="54"/>
        <v>92.8</v>
      </c>
    </row>
    <row r="505" spans="1:16" x14ac:dyDescent="0.2">
      <c r="A505" s="13" t="s">
        <v>238</v>
      </c>
      <c r="B505" s="13" t="s">
        <v>0</v>
      </c>
      <c r="C505" s="18" t="s">
        <v>211</v>
      </c>
      <c r="D505" s="40" t="s">
        <v>240</v>
      </c>
      <c r="E505" s="15"/>
      <c r="F505" s="15"/>
      <c r="G505" s="15"/>
      <c r="H505" s="15"/>
      <c r="I505" s="15">
        <v>300000</v>
      </c>
      <c r="J505" s="15">
        <v>279000</v>
      </c>
      <c r="K505" s="15">
        <f t="shared" si="51"/>
        <v>-21000</v>
      </c>
      <c r="L505" s="15">
        <f t="shared" si="52"/>
        <v>93</v>
      </c>
      <c r="M505" s="15">
        <f t="shared" si="55"/>
        <v>300000</v>
      </c>
      <c r="N505" s="15">
        <f t="shared" si="55"/>
        <v>279000</v>
      </c>
      <c r="O505" s="15">
        <f t="shared" si="53"/>
        <v>-21000</v>
      </c>
      <c r="P505" s="15">
        <f t="shared" si="54"/>
        <v>93</v>
      </c>
    </row>
    <row r="506" spans="1:16" ht="16.5" x14ac:dyDescent="0.2">
      <c r="A506" s="13" t="s">
        <v>238</v>
      </c>
      <c r="B506" s="13" t="s">
        <v>0</v>
      </c>
      <c r="C506" s="18" t="s">
        <v>241</v>
      </c>
      <c r="D506" s="40" t="s">
        <v>242</v>
      </c>
      <c r="E506" s="15"/>
      <c r="F506" s="15"/>
      <c r="G506" s="15"/>
      <c r="H506" s="15"/>
      <c r="I506" s="15">
        <v>300000</v>
      </c>
      <c r="J506" s="15">
        <v>279000</v>
      </c>
      <c r="K506" s="15">
        <f t="shared" si="51"/>
        <v>-21000</v>
      </c>
      <c r="L506" s="15">
        <f t="shared" si="52"/>
        <v>93</v>
      </c>
      <c r="M506" s="15">
        <f t="shared" si="55"/>
        <v>300000</v>
      </c>
      <c r="N506" s="15">
        <f t="shared" si="55"/>
        <v>279000</v>
      </c>
      <c r="O506" s="15">
        <f t="shared" si="53"/>
        <v>-21000</v>
      </c>
      <c r="P506" s="15">
        <f t="shared" si="54"/>
        <v>93</v>
      </c>
    </row>
    <row r="507" spans="1:16" x14ac:dyDescent="0.2">
      <c r="A507" s="13" t="s">
        <v>238</v>
      </c>
      <c r="B507" s="13" t="s">
        <v>0</v>
      </c>
      <c r="C507" s="13" t="s">
        <v>231</v>
      </c>
      <c r="D507" s="39" t="s">
        <v>232</v>
      </c>
      <c r="E507" s="15"/>
      <c r="F507" s="15"/>
      <c r="G507" s="15"/>
      <c r="H507" s="15"/>
      <c r="I507" s="15">
        <v>66000</v>
      </c>
      <c r="J507" s="15">
        <v>66000</v>
      </c>
      <c r="K507" s="15">
        <f t="shared" si="51"/>
        <v>0</v>
      </c>
      <c r="L507" s="15">
        <f t="shared" si="52"/>
        <v>100</v>
      </c>
      <c r="M507" s="15">
        <f t="shared" si="55"/>
        <v>66000</v>
      </c>
      <c r="N507" s="15">
        <f t="shared" si="55"/>
        <v>66000</v>
      </c>
      <c r="O507" s="15">
        <f t="shared" si="53"/>
        <v>0</v>
      </c>
      <c r="P507" s="15">
        <f t="shared" si="54"/>
        <v>100</v>
      </c>
    </row>
    <row r="508" spans="1:16" ht="16.5" x14ac:dyDescent="0.2">
      <c r="A508" s="13" t="s">
        <v>238</v>
      </c>
      <c r="B508" s="13" t="s">
        <v>0</v>
      </c>
      <c r="C508" s="18" t="s">
        <v>212</v>
      </c>
      <c r="D508" s="40" t="s">
        <v>243</v>
      </c>
      <c r="E508" s="15"/>
      <c r="F508" s="15"/>
      <c r="G508" s="15"/>
      <c r="H508" s="15"/>
      <c r="I508" s="15">
        <v>66000</v>
      </c>
      <c r="J508" s="15">
        <v>66000</v>
      </c>
      <c r="K508" s="15">
        <f t="shared" si="51"/>
        <v>0</v>
      </c>
      <c r="L508" s="15">
        <f t="shared" si="52"/>
        <v>100</v>
      </c>
      <c r="M508" s="15">
        <f t="shared" si="55"/>
        <v>66000</v>
      </c>
      <c r="N508" s="15">
        <f t="shared" si="55"/>
        <v>66000</v>
      </c>
      <c r="O508" s="15">
        <f t="shared" si="53"/>
        <v>0</v>
      </c>
      <c r="P508" s="15">
        <f t="shared" si="54"/>
        <v>100</v>
      </c>
    </row>
    <row r="509" spans="1:16" x14ac:dyDescent="0.2">
      <c r="A509" s="13" t="s">
        <v>244</v>
      </c>
      <c r="B509" s="13" t="s">
        <v>86</v>
      </c>
      <c r="C509" s="13" t="s">
        <v>138</v>
      </c>
      <c r="D509" s="41" t="s">
        <v>85</v>
      </c>
      <c r="E509" s="15"/>
      <c r="F509" s="15"/>
      <c r="G509" s="15"/>
      <c r="H509" s="15"/>
      <c r="I509" s="15">
        <v>4787083</v>
      </c>
      <c r="J509" s="15">
        <v>4074842.36</v>
      </c>
      <c r="K509" s="15">
        <f t="shared" si="51"/>
        <v>-712240.64000000013</v>
      </c>
      <c r="L509" s="15">
        <f t="shared" si="52"/>
        <v>85.1</v>
      </c>
      <c r="M509" s="15">
        <f t="shared" si="55"/>
        <v>4787083</v>
      </c>
      <c r="N509" s="15">
        <f t="shared" si="55"/>
        <v>4074842.36</v>
      </c>
      <c r="O509" s="15">
        <f t="shared" si="53"/>
        <v>-712240.64000000013</v>
      </c>
      <c r="P509" s="15">
        <f t="shared" si="54"/>
        <v>85.1</v>
      </c>
    </row>
    <row r="510" spans="1:16" x14ac:dyDescent="0.2">
      <c r="A510" s="13" t="s">
        <v>244</v>
      </c>
      <c r="B510" s="13" t="s">
        <v>86</v>
      </c>
      <c r="C510" s="13" t="s">
        <v>205</v>
      </c>
      <c r="D510" s="42" t="s">
        <v>180</v>
      </c>
      <c r="E510" s="15"/>
      <c r="F510" s="15"/>
      <c r="G510" s="15"/>
      <c r="H510" s="15"/>
      <c r="I510" s="15">
        <v>4787083</v>
      </c>
      <c r="J510" s="15">
        <v>4074842.36</v>
      </c>
      <c r="K510" s="15">
        <f t="shared" si="51"/>
        <v>-712240.64000000013</v>
      </c>
      <c r="L510" s="15">
        <f t="shared" si="52"/>
        <v>85.1</v>
      </c>
      <c r="M510" s="15">
        <f t="shared" si="55"/>
        <v>4787083</v>
      </c>
      <c r="N510" s="15">
        <f t="shared" si="55"/>
        <v>4074842.36</v>
      </c>
      <c r="O510" s="15">
        <f t="shared" si="53"/>
        <v>-712240.64000000013</v>
      </c>
      <c r="P510" s="15">
        <f t="shared" si="54"/>
        <v>85.1</v>
      </c>
    </row>
    <row r="511" spans="1:16" x14ac:dyDescent="0.2">
      <c r="A511" s="13" t="s">
        <v>244</v>
      </c>
      <c r="B511" s="13" t="s">
        <v>86</v>
      </c>
      <c r="C511" s="13" t="s">
        <v>224</v>
      </c>
      <c r="D511" s="39" t="s">
        <v>225</v>
      </c>
      <c r="E511" s="15"/>
      <c r="F511" s="15"/>
      <c r="G511" s="15"/>
      <c r="H511" s="15"/>
      <c r="I511" s="15">
        <v>4787083</v>
      </c>
      <c r="J511" s="15">
        <v>4074842.36</v>
      </c>
      <c r="K511" s="15">
        <f t="shared" si="51"/>
        <v>-712240.64000000013</v>
      </c>
      <c r="L511" s="15">
        <f t="shared" si="52"/>
        <v>85.1</v>
      </c>
      <c r="M511" s="15">
        <f t="shared" si="55"/>
        <v>4787083</v>
      </c>
      <c r="N511" s="15">
        <f t="shared" si="55"/>
        <v>4074842.36</v>
      </c>
      <c r="O511" s="15">
        <f t="shared" si="53"/>
        <v>-712240.64000000013</v>
      </c>
      <c r="P511" s="15">
        <f t="shared" si="54"/>
        <v>85.1</v>
      </c>
    </row>
    <row r="512" spans="1:16" x14ac:dyDescent="0.2">
      <c r="A512" s="13" t="s">
        <v>244</v>
      </c>
      <c r="B512" s="13" t="s">
        <v>86</v>
      </c>
      <c r="C512" s="18" t="s">
        <v>227</v>
      </c>
      <c r="D512" s="40" t="s">
        <v>228</v>
      </c>
      <c r="E512" s="15"/>
      <c r="F512" s="15"/>
      <c r="G512" s="15"/>
      <c r="H512" s="15"/>
      <c r="I512" s="15">
        <v>4787083</v>
      </c>
      <c r="J512" s="15">
        <v>4074842.36</v>
      </c>
      <c r="K512" s="15">
        <f t="shared" si="51"/>
        <v>-712240.64000000013</v>
      </c>
      <c r="L512" s="15">
        <f t="shared" si="52"/>
        <v>85.1</v>
      </c>
      <c r="M512" s="15">
        <f t="shared" si="55"/>
        <v>4787083</v>
      </c>
      <c r="N512" s="15">
        <f t="shared" si="55"/>
        <v>4074842.36</v>
      </c>
      <c r="O512" s="15">
        <f t="shared" si="53"/>
        <v>-712240.64000000013</v>
      </c>
      <c r="P512" s="15">
        <f t="shared" si="54"/>
        <v>85.1</v>
      </c>
    </row>
    <row r="513" spans="1:16" x14ac:dyDescent="0.2">
      <c r="A513" s="13" t="s">
        <v>244</v>
      </c>
      <c r="B513" s="13" t="s">
        <v>86</v>
      </c>
      <c r="C513" s="18" t="s">
        <v>229</v>
      </c>
      <c r="D513" s="40" t="s">
        <v>230</v>
      </c>
      <c r="E513" s="15"/>
      <c r="F513" s="15"/>
      <c r="G513" s="15"/>
      <c r="H513" s="15"/>
      <c r="I513" s="15">
        <v>4787083</v>
      </c>
      <c r="J513" s="15">
        <v>4074842.36</v>
      </c>
      <c r="K513" s="15">
        <f t="shared" si="51"/>
        <v>-712240.64000000013</v>
      </c>
      <c r="L513" s="15">
        <f t="shared" si="52"/>
        <v>85.1</v>
      </c>
      <c r="M513" s="15">
        <f t="shared" si="55"/>
        <v>4787083</v>
      </c>
      <c r="N513" s="15">
        <f t="shared" si="55"/>
        <v>4074842.36</v>
      </c>
      <c r="O513" s="15">
        <f t="shared" si="53"/>
        <v>-712240.64000000013</v>
      </c>
      <c r="P513" s="15">
        <f t="shared" si="54"/>
        <v>85.1</v>
      </c>
    </row>
    <row r="514" spans="1:16" x14ac:dyDescent="0.2">
      <c r="A514" s="13" t="s">
        <v>245</v>
      </c>
      <c r="B514" s="13" t="s">
        <v>88</v>
      </c>
      <c r="C514" s="13" t="s">
        <v>138</v>
      </c>
      <c r="D514" s="41" t="s">
        <v>87</v>
      </c>
      <c r="E514" s="15"/>
      <c r="F514" s="15"/>
      <c r="G514" s="15"/>
      <c r="H514" s="15"/>
      <c r="I514" s="15">
        <v>2363247</v>
      </c>
      <c r="J514" s="15">
        <v>2342247</v>
      </c>
      <c r="K514" s="15">
        <f t="shared" si="51"/>
        <v>-21000</v>
      </c>
      <c r="L514" s="15">
        <f t="shared" si="52"/>
        <v>99.1</v>
      </c>
      <c r="M514" s="15">
        <f t="shared" si="55"/>
        <v>2363247</v>
      </c>
      <c r="N514" s="15">
        <f t="shared" si="55"/>
        <v>2342247</v>
      </c>
      <c r="O514" s="15">
        <f t="shared" si="53"/>
        <v>-21000</v>
      </c>
      <c r="P514" s="15">
        <f t="shared" si="54"/>
        <v>99.1</v>
      </c>
    </row>
    <row r="515" spans="1:16" x14ac:dyDescent="0.2">
      <c r="A515" s="13" t="s">
        <v>245</v>
      </c>
      <c r="B515" s="13" t="s">
        <v>88</v>
      </c>
      <c r="C515" s="13" t="s">
        <v>205</v>
      </c>
      <c r="D515" s="42" t="s">
        <v>180</v>
      </c>
      <c r="E515" s="15"/>
      <c r="F515" s="15"/>
      <c r="G515" s="15"/>
      <c r="H515" s="15"/>
      <c r="I515" s="15">
        <v>2363247</v>
      </c>
      <c r="J515" s="15">
        <v>2342247</v>
      </c>
      <c r="K515" s="15">
        <f t="shared" si="51"/>
        <v>-21000</v>
      </c>
      <c r="L515" s="15">
        <f t="shared" si="52"/>
        <v>99.1</v>
      </c>
      <c r="M515" s="15">
        <f t="shared" si="55"/>
        <v>2363247</v>
      </c>
      <c r="N515" s="15">
        <f t="shared" si="55"/>
        <v>2342247</v>
      </c>
      <c r="O515" s="15">
        <f t="shared" si="53"/>
        <v>-21000</v>
      </c>
      <c r="P515" s="15">
        <f t="shared" si="54"/>
        <v>99.1</v>
      </c>
    </row>
    <row r="516" spans="1:16" x14ac:dyDescent="0.2">
      <c r="A516" s="13" t="s">
        <v>245</v>
      </c>
      <c r="B516" s="13" t="s">
        <v>88</v>
      </c>
      <c r="C516" s="13" t="s">
        <v>224</v>
      </c>
      <c r="D516" s="39" t="s">
        <v>225</v>
      </c>
      <c r="E516" s="15"/>
      <c r="F516" s="15"/>
      <c r="G516" s="15"/>
      <c r="H516" s="15"/>
      <c r="I516" s="15">
        <v>2363247</v>
      </c>
      <c r="J516" s="15">
        <v>2342247</v>
      </c>
      <c r="K516" s="15">
        <f t="shared" si="51"/>
        <v>-21000</v>
      </c>
      <c r="L516" s="15">
        <f t="shared" si="52"/>
        <v>99.1</v>
      </c>
      <c r="M516" s="15">
        <f t="shared" si="55"/>
        <v>2363247</v>
      </c>
      <c r="N516" s="15">
        <f t="shared" si="55"/>
        <v>2342247</v>
      </c>
      <c r="O516" s="15">
        <f t="shared" si="53"/>
        <v>-21000</v>
      </c>
      <c r="P516" s="15">
        <f t="shared" si="54"/>
        <v>99.1</v>
      </c>
    </row>
    <row r="517" spans="1:16" x14ac:dyDescent="0.2">
      <c r="A517" s="13" t="s">
        <v>245</v>
      </c>
      <c r="B517" s="13" t="s">
        <v>88</v>
      </c>
      <c r="C517" s="18" t="s">
        <v>227</v>
      </c>
      <c r="D517" s="40" t="s">
        <v>228</v>
      </c>
      <c r="E517" s="15"/>
      <c r="F517" s="15"/>
      <c r="G517" s="15"/>
      <c r="H517" s="15"/>
      <c r="I517" s="15">
        <v>2063247</v>
      </c>
      <c r="J517" s="15">
        <v>2063247</v>
      </c>
      <c r="K517" s="15">
        <f t="shared" si="51"/>
        <v>0</v>
      </c>
      <c r="L517" s="15">
        <f t="shared" si="52"/>
        <v>100</v>
      </c>
      <c r="M517" s="15">
        <f t="shared" si="55"/>
        <v>2063247</v>
      </c>
      <c r="N517" s="15">
        <f t="shared" si="55"/>
        <v>2063247</v>
      </c>
      <c r="O517" s="15">
        <f t="shared" si="53"/>
        <v>0</v>
      </c>
      <c r="P517" s="15">
        <f t="shared" si="54"/>
        <v>100</v>
      </c>
    </row>
    <row r="518" spans="1:16" x14ac:dyDescent="0.2">
      <c r="A518" s="13" t="s">
        <v>245</v>
      </c>
      <c r="B518" s="13" t="s">
        <v>88</v>
      </c>
      <c r="C518" s="18" t="s">
        <v>229</v>
      </c>
      <c r="D518" s="40" t="s">
        <v>230</v>
      </c>
      <c r="E518" s="15"/>
      <c r="F518" s="15"/>
      <c r="G518" s="15"/>
      <c r="H518" s="15"/>
      <c r="I518" s="15">
        <v>2063247</v>
      </c>
      <c r="J518" s="15">
        <v>2063247</v>
      </c>
      <c r="K518" s="15">
        <f t="shared" si="51"/>
        <v>0</v>
      </c>
      <c r="L518" s="15">
        <f t="shared" si="52"/>
        <v>100</v>
      </c>
      <c r="M518" s="15">
        <f t="shared" si="55"/>
        <v>2063247</v>
      </c>
      <c r="N518" s="15">
        <f t="shared" si="55"/>
        <v>2063247</v>
      </c>
      <c r="O518" s="15">
        <f t="shared" si="53"/>
        <v>0</v>
      </c>
      <c r="P518" s="15">
        <f t="shared" si="54"/>
        <v>100</v>
      </c>
    </row>
    <row r="519" spans="1:16" x14ac:dyDescent="0.2">
      <c r="A519" s="13" t="s">
        <v>245</v>
      </c>
      <c r="B519" s="13" t="s">
        <v>88</v>
      </c>
      <c r="C519" s="18" t="s">
        <v>211</v>
      </c>
      <c r="D519" s="40" t="s">
        <v>240</v>
      </c>
      <c r="E519" s="15"/>
      <c r="F519" s="15"/>
      <c r="G519" s="15"/>
      <c r="H519" s="15"/>
      <c r="I519" s="15">
        <v>300000</v>
      </c>
      <c r="J519" s="15">
        <v>279000</v>
      </c>
      <c r="K519" s="15">
        <f t="shared" si="51"/>
        <v>-21000</v>
      </c>
      <c r="L519" s="15">
        <f t="shared" si="52"/>
        <v>93</v>
      </c>
      <c r="M519" s="15">
        <f t="shared" si="55"/>
        <v>300000</v>
      </c>
      <c r="N519" s="15">
        <f t="shared" si="55"/>
        <v>279000</v>
      </c>
      <c r="O519" s="15">
        <f t="shared" si="53"/>
        <v>-21000</v>
      </c>
      <c r="P519" s="15">
        <f t="shared" si="54"/>
        <v>93</v>
      </c>
    </row>
    <row r="520" spans="1:16" ht="16.5" x14ac:dyDescent="0.2">
      <c r="A520" s="13" t="s">
        <v>245</v>
      </c>
      <c r="B520" s="13" t="s">
        <v>88</v>
      </c>
      <c r="C520" s="18" t="s">
        <v>241</v>
      </c>
      <c r="D520" s="40" t="s">
        <v>242</v>
      </c>
      <c r="E520" s="15"/>
      <c r="F520" s="15"/>
      <c r="G520" s="15"/>
      <c r="H520" s="15"/>
      <c r="I520" s="15">
        <v>300000</v>
      </c>
      <c r="J520" s="15">
        <v>279000</v>
      </c>
      <c r="K520" s="15">
        <f t="shared" si="51"/>
        <v>-21000</v>
      </c>
      <c r="L520" s="15">
        <f t="shared" si="52"/>
        <v>93</v>
      </c>
      <c r="M520" s="15">
        <f t="shared" si="55"/>
        <v>300000</v>
      </c>
      <c r="N520" s="15">
        <f t="shared" si="55"/>
        <v>279000</v>
      </c>
      <c r="O520" s="15">
        <f t="shared" si="53"/>
        <v>-21000</v>
      </c>
      <c r="P520" s="15">
        <f t="shared" si="54"/>
        <v>93</v>
      </c>
    </row>
    <row r="521" spans="1:16" x14ac:dyDescent="0.2">
      <c r="A521" s="13" t="s">
        <v>246</v>
      </c>
      <c r="B521" s="13" t="s">
        <v>90</v>
      </c>
      <c r="C521" s="13" t="s">
        <v>138</v>
      </c>
      <c r="D521" s="41" t="s">
        <v>89</v>
      </c>
      <c r="E521" s="15"/>
      <c r="F521" s="15"/>
      <c r="G521" s="15"/>
      <c r="H521" s="15"/>
      <c r="I521" s="15">
        <v>49900</v>
      </c>
      <c r="J521" s="15">
        <v>49900</v>
      </c>
      <c r="K521" s="15">
        <f t="shared" si="51"/>
        <v>0</v>
      </c>
      <c r="L521" s="15">
        <f t="shared" si="52"/>
        <v>100</v>
      </c>
      <c r="M521" s="15">
        <f t="shared" si="55"/>
        <v>49900</v>
      </c>
      <c r="N521" s="15">
        <f t="shared" si="55"/>
        <v>49900</v>
      </c>
      <c r="O521" s="15">
        <f t="shared" si="53"/>
        <v>0</v>
      </c>
      <c r="P521" s="15">
        <f t="shared" si="54"/>
        <v>100</v>
      </c>
    </row>
    <row r="522" spans="1:16" x14ac:dyDescent="0.2">
      <c r="A522" s="13" t="s">
        <v>246</v>
      </c>
      <c r="B522" s="13" t="s">
        <v>90</v>
      </c>
      <c r="C522" s="13" t="s">
        <v>205</v>
      </c>
      <c r="D522" s="42" t="s">
        <v>180</v>
      </c>
      <c r="E522" s="15"/>
      <c r="F522" s="15"/>
      <c r="G522" s="15"/>
      <c r="H522" s="15"/>
      <c r="I522" s="15">
        <v>49900</v>
      </c>
      <c r="J522" s="15">
        <v>49900</v>
      </c>
      <c r="K522" s="15">
        <f t="shared" si="51"/>
        <v>0</v>
      </c>
      <c r="L522" s="15">
        <f t="shared" si="52"/>
        <v>100</v>
      </c>
      <c r="M522" s="15">
        <f t="shared" si="55"/>
        <v>49900</v>
      </c>
      <c r="N522" s="15">
        <f t="shared" si="55"/>
        <v>49900</v>
      </c>
      <c r="O522" s="15">
        <f t="shared" si="53"/>
        <v>0</v>
      </c>
      <c r="P522" s="15">
        <f t="shared" si="54"/>
        <v>100</v>
      </c>
    </row>
    <row r="523" spans="1:16" x14ac:dyDescent="0.2">
      <c r="A523" s="13" t="s">
        <v>246</v>
      </c>
      <c r="B523" s="13" t="s">
        <v>90</v>
      </c>
      <c r="C523" s="13" t="s">
        <v>224</v>
      </c>
      <c r="D523" s="39" t="s">
        <v>225</v>
      </c>
      <c r="E523" s="15"/>
      <c r="F523" s="15"/>
      <c r="G523" s="15"/>
      <c r="H523" s="15"/>
      <c r="I523" s="15">
        <v>49900</v>
      </c>
      <c r="J523" s="15">
        <v>49900</v>
      </c>
      <c r="K523" s="15">
        <f t="shared" si="51"/>
        <v>0</v>
      </c>
      <c r="L523" s="15">
        <f t="shared" si="52"/>
        <v>100</v>
      </c>
      <c r="M523" s="15">
        <f t="shared" si="55"/>
        <v>49900</v>
      </c>
      <c r="N523" s="15">
        <f t="shared" si="55"/>
        <v>49900</v>
      </c>
      <c r="O523" s="15">
        <f t="shared" si="53"/>
        <v>0</v>
      </c>
      <c r="P523" s="15">
        <f t="shared" si="54"/>
        <v>100</v>
      </c>
    </row>
    <row r="524" spans="1:16" x14ac:dyDescent="0.2">
      <c r="A524" s="13" t="s">
        <v>246</v>
      </c>
      <c r="B524" s="13" t="s">
        <v>90</v>
      </c>
      <c r="C524" s="18" t="s">
        <v>227</v>
      </c>
      <c r="D524" s="40" t="s">
        <v>228</v>
      </c>
      <c r="E524" s="15"/>
      <c r="F524" s="15"/>
      <c r="G524" s="15"/>
      <c r="H524" s="15"/>
      <c r="I524" s="15">
        <v>49900</v>
      </c>
      <c r="J524" s="15">
        <v>49900</v>
      </c>
      <c r="K524" s="15">
        <f t="shared" si="51"/>
        <v>0</v>
      </c>
      <c r="L524" s="15">
        <f t="shared" si="52"/>
        <v>100</v>
      </c>
      <c r="M524" s="15">
        <f t="shared" si="55"/>
        <v>49900</v>
      </c>
      <c r="N524" s="15">
        <f t="shared" si="55"/>
        <v>49900</v>
      </c>
      <c r="O524" s="15">
        <f t="shared" si="53"/>
        <v>0</v>
      </c>
      <c r="P524" s="15">
        <f t="shared" si="54"/>
        <v>100</v>
      </c>
    </row>
    <row r="525" spans="1:16" x14ac:dyDescent="0.2">
      <c r="A525" s="13" t="s">
        <v>246</v>
      </c>
      <c r="B525" s="13" t="s">
        <v>90</v>
      </c>
      <c r="C525" s="18" t="s">
        <v>229</v>
      </c>
      <c r="D525" s="40" t="s">
        <v>230</v>
      </c>
      <c r="E525" s="15"/>
      <c r="F525" s="15"/>
      <c r="G525" s="15"/>
      <c r="H525" s="15"/>
      <c r="I525" s="15">
        <v>49900</v>
      </c>
      <c r="J525" s="15">
        <v>49900</v>
      </c>
      <c r="K525" s="15">
        <f t="shared" si="51"/>
        <v>0</v>
      </c>
      <c r="L525" s="15">
        <f t="shared" si="52"/>
        <v>100</v>
      </c>
      <c r="M525" s="15">
        <f t="shared" si="55"/>
        <v>49900</v>
      </c>
      <c r="N525" s="15">
        <f t="shared" si="55"/>
        <v>49900</v>
      </c>
      <c r="O525" s="15">
        <f t="shared" si="53"/>
        <v>0</v>
      </c>
      <c r="P525" s="15">
        <f t="shared" si="54"/>
        <v>100</v>
      </c>
    </row>
    <row r="526" spans="1:16" ht="19.5" x14ac:dyDescent="0.2">
      <c r="A526" s="13" t="s">
        <v>247</v>
      </c>
      <c r="B526" s="13" t="s">
        <v>92</v>
      </c>
      <c r="C526" s="13" t="s">
        <v>138</v>
      </c>
      <c r="D526" s="41" t="s">
        <v>91</v>
      </c>
      <c r="E526" s="15"/>
      <c r="F526" s="15"/>
      <c r="G526" s="15"/>
      <c r="H526" s="15"/>
      <c r="I526" s="15">
        <v>1033511</v>
      </c>
      <c r="J526" s="15">
        <v>1033283.52</v>
      </c>
      <c r="K526" s="15">
        <f t="shared" si="51"/>
        <v>-227.47999999998137</v>
      </c>
      <c r="L526" s="15">
        <f t="shared" si="52"/>
        <v>100</v>
      </c>
      <c r="M526" s="15">
        <f t="shared" si="55"/>
        <v>1033511</v>
      </c>
      <c r="N526" s="15">
        <f t="shared" si="55"/>
        <v>1033283.52</v>
      </c>
      <c r="O526" s="15">
        <f t="shared" si="53"/>
        <v>-227.47999999998137</v>
      </c>
      <c r="P526" s="15">
        <f t="shared" si="54"/>
        <v>100</v>
      </c>
    </row>
    <row r="527" spans="1:16" x14ac:dyDescent="0.2">
      <c r="A527" s="13" t="s">
        <v>247</v>
      </c>
      <c r="B527" s="13" t="s">
        <v>92</v>
      </c>
      <c r="C527" s="13" t="s">
        <v>205</v>
      </c>
      <c r="D527" s="42" t="s">
        <v>180</v>
      </c>
      <c r="E527" s="15"/>
      <c r="F527" s="15"/>
      <c r="G527" s="15"/>
      <c r="H527" s="15"/>
      <c r="I527" s="15">
        <v>1033511</v>
      </c>
      <c r="J527" s="15">
        <v>1033283.52</v>
      </c>
      <c r="K527" s="15">
        <f t="shared" ref="K527:K590" si="56">J527-I527</f>
        <v>-227.47999999998137</v>
      </c>
      <c r="L527" s="15">
        <f t="shared" ref="L527:L590" si="57">ROUND(IF(I527=0,0,J527/I527*100),1)</f>
        <v>100</v>
      </c>
      <c r="M527" s="15">
        <f t="shared" si="55"/>
        <v>1033511</v>
      </c>
      <c r="N527" s="15">
        <f t="shared" si="55"/>
        <v>1033283.52</v>
      </c>
      <c r="O527" s="15">
        <f t="shared" ref="O527:O590" si="58">N527-M527</f>
        <v>-227.47999999998137</v>
      </c>
      <c r="P527" s="15">
        <f t="shared" ref="P527:P590" si="59">ROUND(IF(M527=0,0,N527/M527*100),1)</f>
        <v>100</v>
      </c>
    </row>
    <row r="528" spans="1:16" x14ac:dyDescent="0.2">
      <c r="A528" s="13" t="s">
        <v>247</v>
      </c>
      <c r="B528" s="13" t="s">
        <v>92</v>
      </c>
      <c r="C528" s="13" t="s">
        <v>224</v>
      </c>
      <c r="D528" s="39" t="s">
        <v>225</v>
      </c>
      <c r="E528" s="15"/>
      <c r="F528" s="15"/>
      <c r="G528" s="15"/>
      <c r="H528" s="15"/>
      <c r="I528" s="15">
        <v>1033511</v>
      </c>
      <c r="J528" s="15">
        <v>1033283.52</v>
      </c>
      <c r="K528" s="15">
        <f t="shared" si="56"/>
        <v>-227.47999999998137</v>
      </c>
      <c r="L528" s="15">
        <f t="shared" si="57"/>
        <v>100</v>
      </c>
      <c r="M528" s="15">
        <f t="shared" ref="M528:N591" si="60">E528+I528</f>
        <v>1033511</v>
      </c>
      <c r="N528" s="15">
        <f t="shared" si="60"/>
        <v>1033283.52</v>
      </c>
      <c r="O528" s="15">
        <f t="shared" si="58"/>
        <v>-227.47999999998137</v>
      </c>
      <c r="P528" s="15">
        <f t="shared" si="59"/>
        <v>100</v>
      </c>
    </row>
    <row r="529" spans="1:16" x14ac:dyDescent="0.2">
      <c r="A529" s="13" t="s">
        <v>247</v>
      </c>
      <c r="B529" s="13" t="s">
        <v>92</v>
      </c>
      <c r="C529" s="18" t="s">
        <v>227</v>
      </c>
      <c r="D529" s="40" t="s">
        <v>228</v>
      </c>
      <c r="E529" s="15"/>
      <c r="F529" s="15"/>
      <c r="G529" s="15"/>
      <c r="H529" s="15"/>
      <c r="I529" s="15">
        <v>1033511</v>
      </c>
      <c r="J529" s="15">
        <v>1033283.52</v>
      </c>
      <c r="K529" s="15">
        <f t="shared" si="56"/>
        <v>-227.47999999998137</v>
      </c>
      <c r="L529" s="15">
        <f t="shared" si="57"/>
        <v>100</v>
      </c>
      <c r="M529" s="15">
        <f t="shared" si="60"/>
        <v>1033511</v>
      </c>
      <c r="N529" s="15">
        <f t="shared" si="60"/>
        <v>1033283.52</v>
      </c>
      <c r="O529" s="15">
        <f t="shared" si="58"/>
        <v>-227.47999999998137</v>
      </c>
      <c r="P529" s="15">
        <f t="shared" si="59"/>
        <v>100</v>
      </c>
    </row>
    <row r="530" spans="1:16" x14ac:dyDescent="0.2">
      <c r="A530" s="13" t="s">
        <v>247</v>
      </c>
      <c r="B530" s="13" t="s">
        <v>92</v>
      </c>
      <c r="C530" s="18" t="s">
        <v>229</v>
      </c>
      <c r="D530" s="40" t="s">
        <v>230</v>
      </c>
      <c r="E530" s="15"/>
      <c r="F530" s="15"/>
      <c r="G530" s="15"/>
      <c r="H530" s="15"/>
      <c r="I530" s="15">
        <v>1033511</v>
      </c>
      <c r="J530" s="15">
        <v>1033283.52</v>
      </c>
      <c r="K530" s="15">
        <f t="shared" si="56"/>
        <v>-227.47999999998137</v>
      </c>
      <c r="L530" s="15">
        <f t="shared" si="57"/>
        <v>100</v>
      </c>
      <c r="M530" s="15">
        <f t="shared" si="60"/>
        <v>1033511</v>
      </c>
      <c r="N530" s="15">
        <f t="shared" si="60"/>
        <v>1033283.52</v>
      </c>
      <c r="O530" s="15">
        <f t="shared" si="58"/>
        <v>-227.47999999998137</v>
      </c>
      <c r="P530" s="15">
        <f t="shared" si="59"/>
        <v>100</v>
      </c>
    </row>
    <row r="531" spans="1:16" ht="19.5" x14ac:dyDescent="0.2">
      <c r="A531" s="13" t="s">
        <v>248</v>
      </c>
      <c r="B531" s="13" t="s">
        <v>94</v>
      </c>
      <c r="C531" s="13" t="s">
        <v>138</v>
      </c>
      <c r="D531" s="41" t="s">
        <v>93</v>
      </c>
      <c r="E531" s="15"/>
      <c r="F531" s="15"/>
      <c r="G531" s="15"/>
      <c r="H531" s="15"/>
      <c r="I531" s="15">
        <v>496000</v>
      </c>
      <c r="J531" s="15">
        <v>496000</v>
      </c>
      <c r="K531" s="15">
        <f t="shared" si="56"/>
        <v>0</v>
      </c>
      <c r="L531" s="15">
        <f t="shared" si="57"/>
        <v>100</v>
      </c>
      <c r="M531" s="15">
        <f t="shared" si="60"/>
        <v>496000</v>
      </c>
      <c r="N531" s="15">
        <f t="shared" si="60"/>
        <v>496000</v>
      </c>
      <c r="O531" s="15">
        <f t="shared" si="58"/>
        <v>0</v>
      </c>
      <c r="P531" s="15">
        <f t="shared" si="59"/>
        <v>100</v>
      </c>
    </row>
    <row r="532" spans="1:16" x14ac:dyDescent="0.2">
      <c r="A532" s="13" t="s">
        <v>248</v>
      </c>
      <c r="B532" s="13" t="s">
        <v>94</v>
      </c>
      <c r="C532" s="13" t="s">
        <v>205</v>
      </c>
      <c r="D532" s="42" t="s">
        <v>180</v>
      </c>
      <c r="E532" s="15"/>
      <c r="F532" s="15"/>
      <c r="G532" s="15"/>
      <c r="H532" s="15"/>
      <c r="I532" s="15">
        <v>496000</v>
      </c>
      <c r="J532" s="15">
        <v>496000</v>
      </c>
      <c r="K532" s="15">
        <f t="shared" si="56"/>
        <v>0</v>
      </c>
      <c r="L532" s="15">
        <f t="shared" si="57"/>
        <v>100</v>
      </c>
      <c r="M532" s="15">
        <f t="shared" si="60"/>
        <v>496000</v>
      </c>
      <c r="N532" s="15">
        <f t="shared" si="60"/>
        <v>496000</v>
      </c>
      <c r="O532" s="15">
        <f t="shared" si="58"/>
        <v>0</v>
      </c>
      <c r="P532" s="15">
        <f t="shared" si="59"/>
        <v>100</v>
      </c>
    </row>
    <row r="533" spans="1:16" x14ac:dyDescent="0.2">
      <c r="A533" s="13" t="s">
        <v>248</v>
      </c>
      <c r="B533" s="13" t="s">
        <v>94</v>
      </c>
      <c r="C533" s="13" t="s">
        <v>224</v>
      </c>
      <c r="D533" s="39" t="s">
        <v>225</v>
      </c>
      <c r="E533" s="15"/>
      <c r="F533" s="15"/>
      <c r="G533" s="15"/>
      <c r="H533" s="15"/>
      <c r="I533" s="15">
        <v>496000</v>
      </c>
      <c r="J533" s="15">
        <v>496000</v>
      </c>
      <c r="K533" s="15">
        <f t="shared" si="56"/>
        <v>0</v>
      </c>
      <c r="L533" s="15">
        <f t="shared" si="57"/>
        <v>100</v>
      </c>
      <c r="M533" s="15">
        <f t="shared" si="60"/>
        <v>496000</v>
      </c>
      <c r="N533" s="15">
        <f t="shared" si="60"/>
        <v>496000</v>
      </c>
      <c r="O533" s="15">
        <f t="shared" si="58"/>
        <v>0</v>
      </c>
      <c r="P533" s="15">
        <f t="shared" si="59"/>
        <v>100</v>
      </c>
    </row>
    <row r="534" spans="1:16" x14ac:dyDescent="0.2">
      <c r="A534" s="13" t="s">
        <v>248</v>
      </c>
      <c r="B534" s="13" t="s">
        <v>94</v>
      </c>
      <c r="C534" s="18" t="s">
        <v>227</v>
      </c>
      <c r="D534" s="40" t="s">
        <v>228</v>
      </c>
      <c r="E534" s="15"/>
      <c r="F534" s="15"/>
      <c r="G534" s="15"/>
      <c r="H534" s="15"/>
      <c r="I534" s="15">
        <v>496000</v>
      </c>
      <c r="J534" s="15">
        <v>496000</v>
      </c>
      <c r="K534" s="15">
        <f t="shared" si="56"/>
        <v>0</v>
      </c>
      <c r="L534" s="15">
        <f t="shared" si="57"/>
        <v>100</v>
      </c>
      <c r="M534" s="15">
        <f t="shared" si="60"/>
        <v>496000</v>
      </c>
      <c r="N534" s="15">
        <f t="shared" si="60"/>
        <v>496000</v>
      </c>
      <c r="O534" s="15">
        <f t="shared" si="58"/>
        <v>0</v>
      </c>
      <c r="P534" s="15">
        <f t="shared" si="59"/>
        <v>100</v>
      </c>
    </row>
    <row r="535" spans="1:16" x14ac:dyDescent="0.2">
      <c r="A535" s="13" t="s">
        <v>248</v>
      </c>
      <c r="B535" s="13" t="s">
        <v>94</v>
      </c>
      <c r="C535" s="18" t="s">
        <v>229</v>
      </c>
      <c r="D535" s="40" t="s">
        <v>230</v>
      </c>
      <c r="E535" s="15"/>
      <c r="F535" s="15"/>
      <c r="G535" s="15"/>
      <c r="H535" s="15"/>
      <c r="I535" s="15">
        <v>496000</v>
      </c>
      <c r="J535" s="15">
        <v>496000</v>
      </c>
      <c r="K535" s="15">
        <f t="shared" si="56"/>
        <v>0</v>
      </c>
      <c r="L535" s="15">
        <f t="shared" si="57"/>
        <v>100</v>
      </c>
      <c r="M535" s="15">
        <f t="shared" si="60"/>
        <v>496000</v>
      </c>
      <c r="N535" s="15">
        <f t="shared" si="60"/>
        <v>496000</v>
      </c>
      <c r="O535" s="15">
        <f t="shared" si="58"/>
        <v>0</v>
      </c>
      <c r="P535" s="15">
        <f t="shared" si="59"/>
        <v>100</v>
      </c>
    </row>
    <row r="536" spans="1:16" ht="19.5" x14ac:dyDescent="0.2">
      <c r="A536" s="13" t="s">
        <v>249</v>
      </c>
      <c r="B536" s="13" t="s">
        <v>96</v>
      </c>
      <c r="C536" s="13" t="s">
        <v>138</v>
      </c>
      <c r="D536" s="41" t="s">
        <v>95</v>
      </c>
      <c r="E536" s="15"/>
      <c r="F536" s="15"/>
      <c r="G536" s="15"/>
      <c r="H536" s="15"/>
      <c r="I536" s="15">
        <v>84427</v>
      </c>
      <c r="J536" s="15">
        <v>84426.8</v>
      </c>
      <c r="K536" s="15">
        <f t="shared" si="56"/>
        <v>-0.19999999999708962</v>
      </c>
      <c r="L536" s="15">
        <f t="shared" si="57"/>
        <v>100</v>
      </c>
      <c r="M536" s="15">
        <f t="shared" si="60"/>
        <v>84427</v>
      </c>
      <c r="N536" s="15">
        <f t="shared" si="60"/>
        <v>84426.8</v>
      </c>
      <c r="O536" s="15">
        <f t="shared" si="58"/>
        <v>-0.19999999999708962</v>
      </c>
      <c r="P536" s="15">
        <f t="shared" si="59"/>
        <v>100</v>
      </c>
    </row>
    <row r="537" spans="1:16" x14ac:dyDescent="0.2">
      <c r="A537" s="13" t="s">
        <v>249</v>
      </c>
      <c r="B537" s="13" t="s">
        <v>96</v>
      </c>
      <c r="C537" s="13" t="s">
        <v>139</v>
      </c>
      <c r="D537" s="42" t="s">
        <v>140</v>
      </c>
      <c r="E537" s="15"/>
      <c r="F537" s="15"/>
      <c r="G537" s="15"/>
      <c r="H537" s="15"/>
      <c r="I537" s="15">
        <v>84427</v>
      </c>
      <c r="J537" s="15">
        <v>84426.8</v>
      </c>
      <c r="K537" s="15">
        <f t="shared" si="56"/>
        <v>-0.19999999999708962</v>
      </c>
      <c r="L537" s="15">
        <f t="shared" si="57"/>
        <v>100</v>
      </c>
      <c r="M537" s="15">
        <f t="shared" si="60"/>
        <v>84427</v>
      </c>
      <c r="N537" s="15">
        <f t="shared" si="60"/>
        <v>84426.8</v>
      </c>
      <c r="O537" s="15">
        <f t="shared" si="58"/>
        <v>-0.19999999999708962</v>
      </c>
      <c r="P537" s="15">
        <f t="shared" si="59"/>
        <v>100</v>
      </c>
    </row>
    <row r="538" spans="1:16" x14ac:dyDescent="0.2">
      <c r="A538" s="13" t="s">
        <v>249</v>
      </c>
      <c r="B538" s="13" t="s">
        <v>96</v>
      </c>
      <c r="C538" s="13" t="s">
        <v>149</v>
      </c>
      <c r="D538" s="39" t="s">
        <v>150</v>
      </c>
      <c r="E538" s="15"/>
      <c r="F538" s="15"/>
      <c r="G538" s="15"/>
      <c r="H538" s="15"/>
      <c r="I538" s="15">
        <v>84427</v>
      </c>
      <c r="J538" s="15">
        <v>84426.8</v>
      </c>
      <c r="K538" s="15">
        <f t="shared" si="56"/>
        <v>-0.19999999999708962</v>
      </c>
      <c r="L538" s="15">
        <f t="shared" si="57"/>
        <v>100</v>
      </c>
      <c r="M538" s="15">
        <f t="shared" si="60"/>
        <v>84427</v>
      </c>
      <c r="N538" s="15">
        <f t="shared" si="60"/>
        <v>84426.8</v>
      </c>
      <c r="O538" s="15">
        <f t="shared" si="58"/>
        <v>-0.19999999999708962</v>
      </c>
      <c r="P538" s="15">
        <f t="shared" si="59"/>
        <v>100</v>
      </c>
    </row>
    <row r="539" spans="1:16" ht="16.5" x14ac:dyDescent="0.2">
      <c r="A539" s="13" t="s">
        <v>249</v>
      </c>
      <c r="B539" s="13" t="s">
        <v>96</v>
      </c>
      <c r="C539" s="18" t="s">
        <v>176</v>
      </c>
      <c r="D539" s="40" t="s">
        <v>177</v>
      </c>
      <c r="E539" s="15"/>
      <c r="F539" s="15"/>
      <c r="G539" s="15"/>
      <c r="H539" s="15"/>
      <c r="I539" s="15">
        <v>84427</v>
      </c>
      <c r="J539" s="15">
        <v>84426.8</v>
      </c>
      <c r="K539" s="15">
        <f t="shared" si="56"/>
        <v>-0.19999999999708962</v>
      </c>
      <c r="L539" s="15">
        <f t="shared" si="57"/>
        <v>100</v>
      </c>
      <c r="M539" s="15">
        <f t="shared" si="60"/>
        <v>84427</v>
      </c>
      <c r="N539" s="15">
        <f t="shared" si="60"/>
        <v>84426.8</v>
      </c>
      <c r="O539" s="15">
        <f t="shared" si="58"/>
        <v>-0.19999999999708962</v>
      </c>
      <c r="P539" s="15">
        <f t="shared" si="59"/>
        <v>100</v>
      </c>
    </row>
    <row r="540" spans="1:16" ht="24.75" x14ac:dyDescent="0.2">
      <c r="A540" s="13" t="s">
        <v>249</v>
      </c>
      <c r="B540" s="13" t="s">
        <v>96</v>
      </c>
      <c r="C540" s="18" t="s">
        <v>250</v>
      </c>
      <c r="D540" s="40" t="s">
        <v>239</v>
      </c>
      <c r="E540" s="15"/>
      <c r="F540" s="15"/>
      <c r="G540" s="15"/>
      <c r="H540" s="15"/>
      <c r="I540" s="15">
        <v>84427</v>
      </c>
      <c r="J540" s="15">
        <v>84426.8</v>
      </c>
      <c r="K540" s="15">
        <f t="shared" si="56"/>
        <v>-0.19999999999708962</v>
      </c>
      <c r="L540" s="15">
        <f t="shared" si="57"/>
        <v>100</v>
      </c>
      <c r="M540" s="15">
        <f t="shared" si="60"/>
        <v>84427</v>
      </c>
      <c r="N540" s="15">
        <f t="shared" si="60"/>
        <v>84426.8</v>
      </c>
      <c r="O540" s="15">
        <f t="shared" si="58"/>
        <v>-0.19999999999708962</v>
      </c>
      <c r="P540" s="15">
        <f t="shared" si="59"/>
        <v>100</v>
      </c>
    </row>
    <row r="541" spans="1:16" x14ac:dyDescent="0.2">
      <c r="A541" s="13" t="s">
        <v>251</v>
      </c>
      <c r="B541" s="13" t="s">
        <v>0</v>
      </c>
      <c r="C541" s="13" t="s">
        <v>138</v>
      </c>
      <c r="D541" s="41" t="s">
        <v>97</v>
      </c>
      <c r="E541" s="15"/>
      <c r="F541" s="15"/>
      <c r="G541" s="15"/>
      <c r="H541" s="15"/>
      <c r="I541" s="15">
        <v>1500000</v>
      </c>
      <c r="J541" s="15">
        <v>1500000</v>
      </c>
      <c r="K541" s="15">
        <f t="shared" si="56"/>
        <v>0</v>
      </c>
      <c r="L541" s="15">
        <f t="shared" si="57"/>
        <v>100</v>
      </c>
      <c r="M541" s="15">
        <f t="shared" si="60"/>
        <v>1500000</v>
      </c>
      <c r="N541" s="15">
        <f t="shared" si="60"/>
        <v>1500000</v>
      </c>
      <c r="O541" s="15">
        <f t="shared" si="58"/>
        <v>0</v>
      </c>
      <c r="P541" s="15">
        <f t="shared" si="59"/>
        <v>100</v>
      </c>
    </row>
    <row r="542" spans="1:16" x14ac:dyDescent="0.2">
      <c r="A542" s="13" t="s">
        <v>251</v>
      </c>
      <c r="B542" s="13" t="s">
        <v>0</v>
      </c>
      <c r="C542" s="13" t="s">
        <v>205</v>
      </c>
      <c r="D542" s="42" t="s">
        <v>180</v>
      </c>
      <c r="E542" s="15"/>
      <c r="F542" s="15"/>
      <c r="G542" s="15"/>
      <c r="H542" s="15"/>
      <c r="I542" s="15">
        <v>1500000</v>
      </c>
      <c r="J542" s="15">
        <v>1500000</v>
      </c>
      <c r="K542" s="15">
        <f t="shared" si="56"/>
        <v>0</v>
      </c>
      <c r="L542" s="15">
        <f t="shared" si="57"/>
        <v>100</v>
      </c>
      <c r="M542" s="15">
        <f t="shared" si="60"/>
        <v>1500000</v>
      </c>
      <c r="N542" s="15">
        <f t="shared" si="60"/>
        <v>1500000</v>
      </c>
      <c r="O542" s="15">
        <f t="shared" si="58"/>
        <v>0</v>
      </c>
      <c r="P542" s="15">
        <f t="shared" si="59"/>
        <v>100</v>
      </c>
    </row>
    <row r="543" spans="1:16" x14ac:dyDescent="0.2">
      <c r="A543" s="13" t="s">
        <v>251</v>
      </c>
      <c r="B543" s="13" t="s">
        <v>0</v>
      </c>
      <c r="C543" s="13" t="s">
        <v>224</v>
      </c>
      <c r="D543" s="39" t="s">
        <v>225</v>
      </c>
      <c r="E543" s="15"/>
      <c r="F543" s="15"/>
      <c r="G543" s="15"/>
      <c r="H543" s="15"/>
      <c r="I543" s="15">
        <v>1500000</v>
      </c>
      <c r="J543" s="15">
        <v>1500000</v>
      </c>
      <c r="K543" s="15">
        <f t="shared" si="56"/>
        <v>0</v>
      </c>
      <c r="L543" s="15">
        <f t="shared" si="57"/>
        <v>100</v>
      </c>
      <c r="M543" s="15">
        <f t="shared" si="60"/>
        <v>1500000</v>
      </c>
      <c r="N543" s="15">
        <f t="shared" si="60"/>
        <v>1500000</v>
      </c>
      <c r="O543" s="15">
        <f t="shared" si="58"/>
        <v>0</v>
      </c>
      <c r="P543" s="15">
        <f t="shared" si="59"/>
        <v>100</v>
      </c>
    </row>
    <row r="544" spans="1:16" x14ac:dyDescent="0.2">
      <c r="A544" s="13" t="s">
        <v>251</v>
      </c>
      <c r="B544" s="13" t="s">
        <v>0</v>
      </c>
      <c r="C544" s="18" t="s">
        <v>227</v>
      </c>
      <c r="D544" s="40" t="s">
        <v>228</v>
      </c>
      <c r="E544" s="15"/>
      <c r="F544" s="15"/>
      <c r="G544" s="15"/>
      <c r="H544" s="15"/>
      <c r="I544" s="15">
        <v>1500000</v>
      </c>
      <c r="J544" s="15">
        <v>1500000</v>
      </c>
      <c r="K544" s="15">
        <f t="shared" si="56"/>
        <v>0</v>
      </c>
      <c r="L544" s="15">
        <f t="shared" si="57"/>
        <v>100</v>
      </c>
      <c r="M544" s="15">
        <f t="shared" si="60"/>
        <v>1500000</v>
      </c>
      <c r="N544" s="15">
        <f t="shared" si="60"/>
        <v>1500000</v>
      </c>
      <c r="O544" s="15">
        <f t="shared" si="58"/>
        <v>0</v>
      </c>
      <c r="P544" s="15">
        <f t="shared" si="59"/>
        <v>100</v>
      </c>
    </row>
    <row r="545" spans="1:16" x14ac:dyDescent="0.2">
      <c r="A545" s="13" t="s">
        <v>251</v>
      </c>
      <c r="B545" s="13" t="s">
        <v>0</v>
      </c>
      <c r="C545" s="18" t="s">
        <v>229</v>
      </c>
      <c r="D545" s="40" t="s">
        <v>230</v>
      </c>
      <c r="E545" s="15"/>
      <c r="F545" s="15"/>
      <c r="G545" s="15"/>
      <c r="H545" s="15"/>
      <c r="I545" s="15">
        <v>1500000</v>
      </c>
      <c r="J545" s="15">
        <v>1500000</v>
      </c>
      <c r="K545" s="15">
        <f t="shared" si="56"/>
        <v>0</v>
      </c>
      <c r="L545" s="15">
        <f t="shared" si="57"/>
        <v>100</v>
      </c>
      <c r="M545" s="15">
        <f t="shared" si="60"/>
        <v>1500000</v>
      </c>
      <c r="N545" s="15">
        <f t="shared" si="60"/>
        <v>1500000</v>
      </c>
      <c r="O545" s="15">
        <f t="shared" si="58"/>
        <v>0</v>
      </c>
      <c r="P545" s="15">
        <f t="shared" si="59"/>
        <v>100</v>
      </c>
    </row>
    <row r="546" spans="1:16" ht="29.25" x14ac:dyDescent="0.2">
      <c r="A546" s="13" t="s">
        <v>252</v>
      </c>
      <c r="B546" s="13" t="s">
        <v>99</v>
      </c>
      <c r="C546" s="13" t="s">
        <v>138</v>
      </c>
      <c r="D546" s="41" t="s">
        <v>98</v>
      </c>
      <c r="E546" s="15"/>
      <c r="F546" s="15"/>
      <c r="G546" s="15"/>
      <c r="H546" s="15"/>
      <c r="I546" s="15">
        <v>1500000</v>
      </c>
      <c r="J546" s="15">
        <v>1500000</v>
      </c>
      <c r="K546" s="15">
        <f t="shared" si="56"/>
        <v>0</v>
      </c>
      <c r="L546" s="15">
        <f t="shared" si="57"/>
        <v>100</v>
      </c>
      <c r="M546" s="15">
        <f t="shared" si="60"/>
        <v>1500000</v>
      </c>
      <c r="N546" s="15">
        <f t="shared" si="60"/>
        <v>1500000</v>
      </c>
      <c r="O546" s="15">
        <f t="shared" si="58"/>
        <v>0</v>
      </c>
      <c r="P546" s="15">
        <f t="shared" si="59"/>
        <v>100</v>
      </c>
    </row>
    <row r="547" spans="1:16" x14ac:dyDescent="0.2">
      <c r="A547" s="13" t="s">
        <v>252</v>
      </c>
      <c r="B547" s="13" t="s">
        <v>99</v>
      </c>
      <c r="C547" s="13" t="s">
        <v>205</v>
      </c>
      <c r="D547" s="42" t="s">
        <v>180</v>
      </c>
      <c r="E547" s="15"/>
      <c r="F547" s="15"/>
      <c r="G547" s="15"/>
      <c r="H547" s="15"/>
      <c r="I547" s="15">
        <v>1500000</v>
      </c>
      <c r="J547" s="15">
        <v>1500000</v>
      </c>
      <c r="K547" s="15">
        <f t="shared" si="56"/>
        <v>0</v>
      </c>
      <c r="L547" s="15">
        <f t="shared" si="57"/>
        <v>100</v>
      </c>
      <c r="M547" s="15">
        <f t="shared" si="60"/>
        <v>1500000</v>
      </c>
      <c r="N547" s="15">
        <f t="shared" si="60"/>
        <v>1500000</v>
      </c>
      <c r="O547" s="15">
        <f t="shared" si="58"/>
        <v>0</v>
      </c>
      <c r="P547" s="15">
        <f t="shared" si="59"/>
        <v>100</v>
      </c>
    </row>
    <row r="548" spans="1:16" x14ac:dyDescent="0.2">
      <c r="A548" s="13" t="s">
        <v>252</v>
      </c>
      <c r="B548" s="13" t="s">
        <v>99</v>
      </c>
      <c r="C548" s="13" t="s">
        <v>224</v>
      </c>
      <c r="D548" s="39" t="s">
        <v>225</v>
      </c>
      <c r="E548" s="15"/>
      <c r="F548" s="15"/>
      <c r="G548" s="15"/>
      <c r="H548" s="15"/>
      <c r="I548" s="15">
        <v>1500000</v>
      </c>
      <c r="J548" s="15">
        <v>1500000</v>
      </c>
      <c r="K548" s="15">
        <f t="shared" si="56"/>
        <v>0</v>
      </c>
      <c r="L548" s="15">
        <f t="shared" si="57"/>
        <v>100</v>
      </c>
      <c r="M548" s="15">
        <f t="shared" si="60"/>
        <v>1500000</v>
      </c>
      <c r="N548" s="15">
        <f t="shared" si="60"/>
        <v>1500000</v>
      </c>
      <c r="O548" s="15">
        <f t="shared" si="58"/>
        <v>0</v>
      </c>
      <c r="P548" s="15">
        <f t="shared" si="59"/>
        <v>100</v>
      </c>
    </row>
    <row r="549" spans="1:16" x14ac:dyDescent="0.2">
      <c r="A549" s="13" t="s">
        <v>252</v>
      </c>
      <c r="B549" s="13" t="s">
        <v>99</v>
      </c>
      <c r="C549" s="18" t="s">
        <v>227</v>
      </c>
      <c r="D549" s="40" t="s">
        <v>228</v>
      </c>
      <c r="E549" s="15"/>
      <c r="F549" s="15"/>
      <c r="G549" s="15"/>
      <c r="H549" s="15"/>
      <c r="I549" s="15">
        <v>1500000</v>
      </c>
      <c r="J549" s="15">
        <v>1500000</v>
      </c>
      <c r="K549" s="15">
        <f t="shared" si="56"/>
        <v>0</v>
      </c>
      <c r="L549" s="15">
        <f t="shared" si="57"/>
        <v>100</v>
      </c>
      <c r="M549" s="15">
        <f t="shared" si="60"/>
        <v>1500000</v>
      </c>
      <c r="N549" s="15">
        <f t="shared" si="60"/>
        <v>1500000</v>
      </c>
      <c r="O549" s="15">
        <f t="shared" si="58"/>
        <v>0</v>
      </c>
      <c r="P549" s="15">
        <f t="shared" si="59"/>
        <v>100</v>
      </c>
    </row>
    <row r="550" spans="1:16" x14ac:dyDescent="0.2">
      <c r="A550" s="13" t="s">
        <v>252</v>
      </c>
      <c r="B550" s="13" t="s">
        <v>99</v>
      </c>
      <c r="C550" s="18" t="s">
        <v>229</v>
      </c>
      <c r="D550" s="40" t="s">
        <v>230</v>
      </c>
      <c r="E550" s="15"/>
      <c r="F550" s="15"/>
      <c r="G550" s="15"/>
      <c r="H550" s="15"/>
      <c r="I550" s="15">
        <v>1500000</v>
      </c>
      <c r="J550" s="15">
        <v>1500000</v>
      </c>
      <c r="K550" s="15">
        <f t="shared" si="56"/>
        <v>0</v>
      </c>
      <c r="L550" s="15">
        <f t="shared" si="57"/>
        <v>100</v>
      </c>
      <c r="M550" s="15">
        <f t="shared" si="60"/>
        <v>1500000</v>
      </c>
      <c r="N550" s="15">
        <f t="shared" si="60"/>
        <v>1500000</v>
      </c>
      <c r="O550" s="15">
        <f t="shared" si="58"/>
        <v>0</v>
      </c>
      <c r="P550" s="15">
        <f t="shared" si="59"/>
        <v>100</v>
      </c>
    </row>
    <row r="551" spans="1:16" ht="19.5" x14ac:dyDescent="0.2">
      <c r="A551" s="13" t="s">
        <v>253</v>
      </c>
      <c r="B551" s="13" t="s">
        <v>103</v>
      </c>
      <c r="C551" s="13" t="s">
        <v>138</v>
      </c>
      <c r="D551" s="41" t="s">
        <v>102</v>
      </c>
      <c r="E551" s="15"/>
      <c r="F551" s="15"/>
      <c r="G551" s="15"/>
      <c r="H551" s="15"/>
      <c r="I551" s="15">
        <v>68000</v>
      </c>
      <c r="J551" s="15">
        <v>65134.44</v>
      </c>
      <c r="K551" s="15">
        <f t="shared" si="56"/>
        <v>-2865.5599999999977</v>
      </c>
      <c r="L551" s="15">
        <f t="shared" si="57"/>
        <v>95.8</v>
      </c>
      <c r="M551" s="15">
        <f t="shared" si="60"/>
        <v>68000</v>
      </c>
      <c r="N551" s="15">
        <f t="shared" si="60"/>
        <v>65134.44</v>
      </c>
      <c r="O551" s="15">
        <f t="shared" si="58"/>
        <v>-2865.5599999999977</v>
      </c>
      <c r="P551" s="15">
        <f t="shared" si="59"/>
        <v>95.8</v>
      </c>
    </row>
    <row r="552" spans="1:16" x14ac:dyDescent="0.2">
      <c r="A552" s="13" t="s">
        <v>253</v>
      </c>
      <c r="B552" s="13" t="s">
        <v>103</v>
      </c>
      <c r="C552" s="13" t="s">
        <v>205</v>
      </c>
      <c r="D552" s="42" t="s">
        <v>180</v>
      </c>
      <c r="E552" s="15"/>
      <c r="F552" s="15"/>
      <c r="G552" s="15"/>
      <c r="H552" s="15"/>
      <c r="I552" s="15">
        <v>68000</v>
      </c>
      <c r="J552" s="15">
        <v>65134.44</v>
      </c>
      <c r="K552" s="15">
        <f t="shared" si="56"/>
        <v>-2865.5599999999977</v>
      </c>
      <c r="L552" s="15">
        <f t="shared" si="57"/>
        <v>95.8</v>
      </c>
      <c r="M552" s="15">
        <f t="shared" si="60"/>
        <v>68000</v>
      </c>
      <c r="N552" s="15">
        <f t="shared" si="60"/>
        <v>65134.44</v>
      </c>
      <c r="O552" s="15">
        <f t="shared" si="58"/>
        <v>-2865.5599999999977</v>
      </c>
      <c r="P552" s="15">
        <f t="shared" si="59"/>
        <v>95.8</v>
      </c>
    </row>
    <row r="553" spans="1:16" x14ac:dyDescent="0.2">
      <c r="A553" s="13" t="s">
        <v>253</v>
      </c>
      <c r="B553" s="13" t="s">
        <v>103</v>
      </c>
      <c r="C553" s="13" t="s">
        <v>224</v>
      </c>
      <c r="D553" s="39" t="s">
        <v>225</v>
      </c>
      <c r="E553" s="15"/>
      <c r="F553" s="15"/>
      <c r="G553" s="15"/>
      <c r="H553" s="15"/>
      <c r="I553" s="15">
        <v>68000</v>
      </c>
      <c r="J553" s="15">
        <v>65134.44</v>
      </c>
      <c r="K553" s="15">
        <f t="shared" si="56"/>
        <v>-2865.5599999999977</v>
      </c>
      <c r="L553" s="15">
        <f t="shared" si="57"/>
        <v>95.8</v>
      </c>
      <c r="M553" s="15">
        <f t="shared" si="60"/>
        <v>68000</v>
      </c>
      <c r="N553" s="15">
        <f t="shared" si="60"/>
        <v>65134.44</v>
      </c>
      <c r="O553" s="15">
        <f t="shared" si="58"/>
        <v>-2865.5599999999977</v>
      </c>
      <c r="P553" s="15">
        <f t="shared" si="59"/>
        <v>95.8</v>
      </c>
    </row>
    <row r="554" spans="1:16" x14ac:dyDescent="0.2">
      <c r="A554" s="13" t="s">
        <v>253</v>
      </c>
      <c r="B554" s="13" t="s">
        <v>103</v>
      </c>
      <c r="C554" s="18" t="s">
        <v>227</v>
      </c>
      <c r="D554" s="40" t="s">
        <v>228</v>
      </c>
      <c r="E554" s="15"/>
      <c r="F554" s="15"/>
      <c r="G554" s="15"/>
      <c r="H554" s="15"/>
      <c r="I554" s="15">
        <v>68000</v>
      </c>
      <c r="J554" s="15">
        <v>65134.44</v>
      </c>
      <c r="K554" s="15">
        <f t="shared" si="56"/>
        <v>-2865.5599999999977</v>
      </c>
      <c r="L554" s="15">
        <f t="shared" si="57"/>
        <v>95.8</v>
      </c>
      <c r="M554" s="15">
        <f t="shared" si="60"/>
        <v>68000</v>
      </c>
      <c r="N554" s="15">
        <f t="shared" si="60"/>
        <v>65134.44</v>
      </c>
      <c r="O554" s="15">
        <f t="shared" si="58"/>
        <v>-2865.5599999999977</v>
      </c>
      <c r="P554" s="15">
        <f t="shared" si="59"/>
        <v>95.8</v>
      </c>
    </row>
    <row r="555" spans="1:16" x14ac:dyDescent="0.2">
      <c r="A555" s="13" t="s">
        <v>253</v>
      </c>
      <c r="B555" s="13" t="s">
        <v>103</v>
      </c>
      <c r="C555" s="18" t="s">
        <v>229</v>
      </c>
      <c r="D555" s="40" t="s">
        <v>230</v>
      </c>
      <c r="E555" s="15"/>
      <c r="F555" s="15"/>
      <c r="G555" s="15"/>
      <c r="H555" s="15"/>
      <c r="I555" s="15">
        <v>68000</v>
      </c>
      <c r="J555" s="15">
        <v>65134.44</v>
      </c>
      <c r="K555" s="15">
        <f t="shared" si="56"/>
        <v>-2865.5599999999977</v>
      </c>
      <c r="L555" s="15">
        <f t="shared" si="57"/>
        <v>95.8</v>
      </c>
      <c r="M555" s="15">
        <f t="shared" si="60"/>
        <v>68000</v>
      </c>
      <c r="N555" s="15">
        <f t="shared" si="60"/>
        <v>65134.44</v>
      </c>
      <c r="O555" s="15">
        <f t="shared" si="58"/>
        <v>-2865.5599999999977</v>
      </c>
      <c r="P555" s="15">
        <f t="shared" si="59"/>
        <v>95.8</v>
      </c>
    </row>
    <row r="556" spans="1:16" x14ac:dyDescent="0.2">
      <c r="A556" s="13" t="s">
        <v>254</v>
      </c>
      <c r="B556" s="13" t="s">
        <v>84</v>
      </c>
      <c r="C556" s="13" t="s">
        <v>138</v>
      </c>
      <c r="D556" s="41" t="s">
        <v>83</v>
      </c>
      <c r="E556" s="15">
        <v>110000</v>
      </c>
      <c r="F556" s="15">
        <v>0</v>
      </c>
      <c r="G556" s="15">
        <f t="shared" ref="G556:G619" si="61">F556-E556</f>
        <v>-110000</v>
      </c>
      <c r="H556" s="15">
        <f t="shared" ref="H556:H619" si="62">ROUND(IF(E556=0,0,F556/E556*100),1)</f>
        <v>0</v>
      </c>
      <c r="I556" s="15"/>
      <c r="J556" s="15"/>
      <c r="K556" s="15">
        <f t="shared" si="56"/>
        <v>0</v>
      </c>
      <c r="L556" s="15">
        <f t="shared" si="57"/>
        <v>0</v>
      </c>
      <c r="M556" s="15">
        <f t="shared" si="60"/>
        <v>110000</v>
      </c>
      <c r="N556" s="15">
        <f t="shared" si="60"/>
        <v>0</v>
      </c>
      <c r="O556" s="15">
        <f t="shared" si="58"/>
        <v>-110000</v>
      </c>
      <c r="P556" s="15">
        <f t="shared" si="59"/>
        <v>0</v>
      </c>
    </row>
    <row r="557" spans="1:16" x14ac:dyDescent="0.2">
      <c r="A557" s="13" t="s">
        <v>254</v>
      </c>
      <c r="B557" s="13" t="s">
        <v>84</v>
      </c>
      <c r="C557" s="13" t="s">
        <v>139</v>
      </c>
      <c r="D557" s="42" t="s">
        <v>140</v>
      </c>
      <c r="E557" s="15">
        <v>110000</v>
      </c>
      <c r="F557" s="15">
        <v>0</v>
      </c>
      <c r="G557" s="15">
        <f t="shared" si="61"/>
        <v>-110000</v>
      </c>
      <c r="H557" s="15">
        <f t="shared" si="62"/>
        <v>0</v>
      </c>
      <c r="I557" s="15"/>
      <c r="J557" s="15"/>
      <c r="K557" s="15">
        <f t="shared" si="56"/>
        <v>0</v>
      </c>
      <c r="L557" s="15">
        <f t="shared" si="57"/>
        <v>0</v>
      </c>
      <c r="M557" s="15">
        <f t="shared" si="60"/>
        <v>110000</v>
      </c>
      <c r="N557" s="15">
        <f t="shared" si="60"/>
        <v>0</v>
      </c>
      <c r="O557" s="15">
        <f t="shared" si="58"/>
        <v>-110000</v>
      </c>
      <c r="P557" s="15">
        <f t="shared" si="59"/>
        <v>0</v>
      </c>
    </row>
    <row r="558" spans="1:16" x14ac:dyDescent="0.2">
      <c r="A558" s="13" t="s">
        <v>254</v>
      </c>
      <c r="B558" s="13" t="s">
        <v>84</v>
      </c>
      <c r="C558" s="13" t="s">
        <v>149</v>
      </c>
      <c r="D558" s="39" t="s">
        <v>150</v>
      </c>
      <c r="E558" s="15">
        <v>110000</v>
      </c>
      <c r="F558" s="15">
        <v>0</v>
      </c>
      <c r="G558" s="15">
        <f t="shared" si="61"/>
        <v>-110000</v>
      </c>
      <c r="H558" s="15">
        <f t="shared" si="62"/>
        <v>0</v>
      </c>
      <c r="I558" s="15"/>
      <c r="J558" s="15"/>
      <c r="K558" s="15">
        <f t="shared" si="56"/>
        <v>0</v>
      </c>
      <c r="L558" s="15">
        <f t="shared" si="57"/>
        <v>0</v>
      </c>
      <c r="M558" s="15">
        <f t="shared" si="60"/>
        <v>110000</v>
      </c>
      <c r="N558" s="15">
        <f t="shared" si="60"/>
        <v>0</v>
      </c>
      <c r="O558" s="15">
        <f t="shared" si="58"/>
        <v>-110000</v>
      </c>
      <c r="P558" s="15">
        <f t="shared" si="59"/>
        <v>0</v>
      </c>
    </row>
    <row r="559" spans="1:16" x14ac:dyDescent="0.2">
      <c r="A559" s="13" t="s">
        <v>254</v>
      </c>
      <c r="B559" s="13" t="s">
        <v>84</v>
      </c>
      <c r="C559" s="18" t="s">
        <v>153</v>
      </c>
      <c r="D559" s="40" t="s">
        <v>154</v>
      </c>
      <c r="E559" s="15">
        <v>110000</v>
      </c>
      <c r="F559" s="15">
        <v>0</v>
      </c>
      <c r="G559" s="15">
        <f t="shared" si="61"/>
        <v>-110000</v>
      </c>
      <c r="H559" s="15">
        <f t="shared" si="62"/>
        <v>0</v>
      </c>
      <c r="I559" s="15"/>
      <c r="J559" s="15"/>
      <c r="K559" s="15">
        <f t="shared" si="56"/>
        <v>0</v>
      </c>
      <c r="L559" s="15">
        <f t="shared" si="57"/>
        <v>0</v>
      </c>
      <c r="M559" s="15">
        <f t="shared" si="60"/>
        <v>110000</v>
      </c>
      <c r="N559" s="15">
        <f t="shared" si="60"/>
        <v>0</v>
      </c>
      <c r="O559" s="15">
        <f t="shared" si="58"/>
        <v>-110000</v>
      </c>
      <c r="P559" s="15">
        <f t="shared" si="59"/>
        <v>0</v>
      </c>
    </row>
    <row r="560" spans="1:16" ht="19.5" x14ac:dyDescent="0.2">
      <c r="A560" s="13" t="s">
        <v>255</v>
      </c>
      <c r="B560" s="13" t="s">
        <v>101</v>
      </c>
      <c r="C560" s="13" t="s">
        <v>138</v>
      </c>
      <c r="D560" s="41" t="s">
        <v>100</v>
      </c>
      <c r="E560" s="15">
        <v>242000</v>
      </c>
      <c r="F560" s="15">
        <v>0</v>
      </c>
      <c r="G560" s="15">
        <f t="shared" si="61"/>
        <v>-242000</v>
      </c>
      <c r="H560" s="15">
        <f t="shared" si="62"/>
        <v>0</v>
      </c>
      <c r="I560" s="15"/>
      <c r="J560" s="15"/>
      <c r="K560" s="15">
        <f t="shared" si="56"/>
        <v>0</v>
      </c>
      <c r="L560" s="15">
        <f t="shared" si="57"/>
        <v>0</v>
      </c>
      <c r="M560" s="15">
        <f t="shared" si="60"/>
        <v>242000</v>
      </c>
      <c r="N560" s="15">
        <f t="shared" si="60"/>
        <v>0</v>
      </c>
      <c r="O560" s="15">
        <f t="shared" si="58"/>
        <v>-242000</v>
      </c>
      <c r="P560" s="15">
        <f t="shared" si="59"/>
        <v>0</v>
      </c>
    </row>
    <row r="561" spans="1:16" x14ac:dyDescent="0.2">
      <c r="A561" s="13" t="s">
        <v>255</v>
      </c>
      <c r="B561" s="13" t="s">
        <v>101</v>
      </c>
      <c r="C561" s="13" t="s">
        <v>139</v>
      </c>
      <c r="D561" s="42" t="s">
        <v>140</v>
      </c>
      <c r="E561" s="15">
        <v>242000</v>
      </c>
      <c r="F561" s="15">
        <v>0</v>
      </c>
      <c r="G561" s="15">
        <f t="shared" si="61"/>
        <v>-242000</v>
      </c>
      <c r="H561" s="15">
        <f t="shared" si="62"/>
        <v>0</v>
      </c>
      <c r="I561" s="15"/>
      <c r="J561" s="15"/>
      <c r="K561" s="15">
        <f t="shared" si="56"/>
        <v>0</v>
      </c>
      <c r="L561" s="15">
        <f t="shared" si="57"/>
        <v>0</v>
      </c>
      <c r="M561" s="15">
        <f t="shared" si="60"/>
        <v>242000</v>
      </c>
      <c r="N561" s="15">
        <f t="shared" si="60"/>
        <v>0</v>
      </c>
      <c r="O561" s="15">
        <f t="shared" si="58"/>
        <v>-242000</v>
      </c>
      <c r="P561" s="15">
        <f t="shared" si="59"/>
        <v>0</v>
      </c>
    </row>
    <row r="562" spans="1:16" x14ac:dyDescent="0.2">
      <c r="A562" s="13" t="s">
        <v>255</v>
      </c>
      <c r="B562" s="13" t="s">
        <v>101</v>
      </c>
      <c r="C562" s="13" t="s">
        <v>149</v>
      </c>
      <c r="D562" s="39" t="s">
        <v>150</v>
      </c>
      <c r="E562" s="15">
        <v>242000</v>
      </c>
      <c r="F562" s="15">
        <v>0</v>
      </c>
      <c r="G562" s="15">
        <f t="shared" si="61"/>
        <v>-242000</v>
      </c>
      <c r="H562" s="15">
        <f t="shared" si="62"/>
        <v>0</v>
      </c>
      <c r="I562" s="15"/>
      <c r="J562" s="15"/>
      <c r="K562" s="15">
        <f t="shared" si="56"/>
        <v>0</v>
      </c>
      <c r="L562" s="15">
        <f t="shared" si="57"/>
        <v>0</v>
      </c>
      <c r="M562" s="15">
        <f t="shared" si="60"/>
        <v>242000</v>
      </c>
      <c r="N562" s="15">
        <f t="shared" si="60"/>
        <v>0</v>
      </c>
      <c r="O562" s="15">
        <f t="shared" si="58"/>
        <v>-242000</v>
      </c>
      <c r="P562" s="15">
        <f t="shared" si="59"/>
        <v>0</v>
      </c>
    </row>
    <row r="563" spans="1:16" ht="16.5" x14ac:dyDescent="0.2">
      <c r="A563" s="13" t="s">
        <v>255</v>
      </c>
      <c r="B563" s="13" t="s">
        <v>101</v>
      </c>
      <c r="C563" s="18" t="s">
        <v>176</v>
      </c>
      <c r="D563" s="40" t="s">
        <v>177</v>
      </c>
      <c r="E563" s="15">
        <v>242000</v>
      </c>
      <c r="F563" s="15">
        <v>0</v>
      </c>
      <c r="G563" s="15">
        <f t="shared" si="61"/>
        <v>-242000</v>
      </c>
      <c r="H563" s="15">
        <f t="shared" si="62"/>
        <v>0</v>
      </c>
      <c r="I563" s="15"/>
      <c r="J563" s="15"/>
      <c r="K563" s="15">
        <f t="shared" si="56"/>
        <v>0</v>
      </c>
      <c r="L563" s="15">
        <f t="shared" si="57"/>
        <v>0</v>
      </c>
      <c r="M563" s="15">
        <f t="shared" si="60"/>
        <v>242000</v>
      </c>
      <c r="N563" s="15">
        <f t="shared" si="60"/>
        <v>0</v>
      </c>
      <c r="O563" s="15">
        <f t="shared" si="58"/>
        <v>-242000</v>
      </c>
      <c r="P563" s="15">
        <f t="shared" si="59"/>
        <v>0</v>
      </c>
    </row>
    <row r="564" spans="1:16" ht="24.75" x14ac:dyDescent="0.2">
      <c r="A564" s="13" t="s">
        <v>255</v>
      </c>
      <c r="B564" s="13" t="s">
        <v>101</v>
      </c>
      <c r="C564" s="18" t="s">
        <v>178</v>
      </c>
      <c r="D564" s="40" t="s">
        <v>179</v>
      </c>
      <c r="E564" s="15">
        <v>242000</v>
      </c>
      <c r="F564" s="15">
        <v>0</v>
      </c>
      <c r="G564" s="15">
        <f t="shared" si="61"/>
        <v>-242000</v>
      </c>
      <c r="H564" s="15">
        <f t="shared" si="62"/>
        <v>0</v>
      </c>
      <c r="I564" s="15"/>
      <c r="J564" s="15"/>
      <c r="K564" s="15">
        <f t="shared" si="56"/>
        <v>0</v>
      </c>
      <c r="L564" s="15">
        <f t="shared" si="57"/>
        <v>0</v>
      </c>
      <c r="M564" s="15">
        <f t="shared" si="60"/>
        <v>242000</v>
      </c>
      <c r="N564" s="15">
        <f t="shared" si="60"/>
        <v>0</v>
      </c>
      <c r="O564" s="15">
        <f t="shared" si="58"/>
        <v>-242000</v>
      </c>
      <c r="P564" s="15">
        <f t="shared" si="59"/>
        <v>0</v>
      </c>
    </row>
    <row r="565" spans="1:16" ht="29.25" x14ac:dyDescent="0.2">
      <c r="A565" s="13" t="s">
        <v>256</v>
      </c>
      <c r="B565" s="13" t="s">
        <v>105</v>
      </c>
      <c r="C565" s="13" t="s">
        <v>138</v>
      </c>
      <c r="D565" s="41" t="s">
        <v>104</v>
      </c>
      <c r="E565" s="15">
        <v>2266960</v>
      </c>
      <c r="F565" s="15">
        <v>2233340.39</v>
      </c>
      <c r="G565" s="15">
        <f t="shared" si="61"/>
        <v>-33619.60999999987</v>
      </c>
      <c r="H565" s="15">
        <f t="shared" si="62"/>
        <v>98.5</v>
      </c>
      <c r="I565" s="15">
        <v>44236.12</v>
      </c>
      <c r="J565" s="15">
        <v>44236.12</v>
      </c>
      <c r="K565" s="15">
        <f t="shared" si="56"/>
        <v>0</v>
      </c>
      <c r="L565" s="15">
        <f t="shared" si="57"/>
        <v>100</v>
      </c>
      <c r="M565" s="15">
        <f t="shared" si="60"/>
        <v>2311196.12</v>
      </c>
      <c r="N565" s="15">
        <f t="shared" si="60"/>
        <v>2277576.5100000002</v>
      </c>
      <c r="O565" s="15">
        <f t="shared" si="58"/>
        <v>-33619.60999999987</v>
      </c>
      <c r="P565" s="15">
        <f t="shared" si="59"/>
        <v>98.5</v>
      </c>
    </row>
    <row r="566" spans="1:16" x14ac:dyDescent="0.2">
      <c r="A566" s="13" t="s">
        <v>256</v>
      </c>
      <c r="B566" s="13" t="s">
        <v>105</v>
      </c>
      <c r="C566" s="13" t="s">
        <v>139</v>
      </c>
      <c r="D566" s="42" t="s">
        <v>140</v>
      </c>
      <c r="E566" s="15">
        <v>2266960</v>
      </c>
      <c r="F566" s="15">
        <v>2233340.39</v>
      </c>
      <c r="G566" s="15">
        <f t="shared" si="61"/>
        <v>-33619.60999999987</v>
      </c>
      <c r="H566" s="15">
        <f t="shared" si="62"/>
        <v>98.5</v>
      </c>
      <c r="I566" s="15">
        <v>44236.12</v>
      </c>
      <c r="J566" s="15">
        <v>44236.12</v>
      </c>
      <c r="K566" s="15">
        <f t="shared" si="56"/>
        <v>0</v>
      </c>
      <c r="L566" s="15">
        <f t="shared" si="57"/>
        <v>100</v>
      </c>
      <c r="M566" s="15">
        <f t="shared" si="60"/>
        <v>2311196.12</v>
      </c>
      <c r="N566" s="15">
        <f t="shared" si="60"/>
        <v>2277576.5100000002</v>
      </c>
      <c r="O566" s="15">
        <f t="shared" si="58"/>
        <v>-33619.60999999987</v>
      </c>
      <c r="P566" s="15">
        <f t="shared" si="59"/>
        <v>98.5</v>
      </c>
    </row>
    <row r="567" spans="1:16" x14ac:dyDescent="0.2">
      <c r="A567" s="13" t="s">
        <v>256</v>
      </c>
      <c r="B567" s="13" t="s">
        <v>105</v>
      </c>
      <c r="C567" s="13" t="s">
        <v>149</v>
      </c>
      <c r="D567" s="39" t="s">
        <v>150</v>
      </c>
      <c r="E567" s="15">
        <v>2266960</v>
      </c>
      <c r="F567" s="15">
        <v>2233340.39</v>
      </c>
      <c r="G567" s="15">
        <f t="shared" si="61"/>
        <v>-33619.60999999987</v>
      </c>
      <c r="H567" s="15">
        <f t="shared" si="62"/>
        <v>98.5</v>
      </c>
      <c r="I567" s="15">
        <v>44236.12</v>
      </c>
      <c r="J567" s="15">
        <v>44236.12</v>
      </c>
      <c r="K567" s="15">
        <f t="shared" si="56"/>
        <v>0</v>
      </c>
      <c r="L567" s="15">
        <f t="shared" si="57"/>
        <v>100</v>
      </c>
      <c r="M567" s="15">
        <f t="shared" si="60"/>
        <v>2311196.12</v>
      </c>
      <c r="N567" s="15">
        <f t="shared" si="60"/>
        <v>2277576.5100000002</v>
      </c>
      <c r="O567" s="15">
        <f t="shared" si="58"/>
        <v>-33619.60999999987</v>
      </c>
      <c r="P567" s="15">
        <f t="shared" si="59"/>
        <v>98.5</v>
      </c>
    </row>
    <row r="568" spans="1:16" x14ac:dyDescent="0.2">
      <c r="A568" s="13" t="s">
        <v>256</v>
      </c>
      <c r="B568" s="13" t="s">
        <v>105</v>
      </c>
      <c r="C568" s="18" t="s">
        <v>153</v>
      </c>
      <c r="D568" s="40" t="s">
        <v>154</v>
      </c>
      <c r="E568" s="15">
        <v>2266960</v>
      </c>
      <c r="F568" s="15">
        <v>2233340.39</v>
      </c>
      <c r="G568" s="15">
        <f t="shared" si="61"/>
        <v>-33619.60999999987</v>
      </c>
      <c r="H568" s="15">
        <f t="shared" si="62"/>
        <v>98.5</v>
      </c>
      <c r="I568" s="15">
        <v>44236.12</v>
      </c>
      <c r="J568" s="15">
        <v>44236.12</v>
      </c>
      <c r="K568" s="15">
        <f t="shared" si="56"/>
        <v>0</v>
      </c>
      <c r="L568" s="15">
        <f t="shared" si="57"/>
        <v>100</v>
      </c>
      <c r="M568" s="15">
        <f t="shared" si="60"/>
        <v>2311196.12</v>
      </c>
      <c r="N568" s="15">
        <f t="shared" si="60"/>
        <v>2277576.5100000002</v>
      </c>
      <c r="O568" s="15">
        <f t="shared" si="58"/>
        <v>-33619.60999999987</v>
      </c>
      <c r="P568" s="15">
        <f t="shared" si="59"/>
        <v>98.5</v>
      </c>
    </row>
    <row r="569" spans="1:16" ht="19.5" x14ac:dyDescent="0.2">
      <c r="A569" s="13" t="s">
        <v>257</v>
      </c>
      <c r="B569" s="13" t="s">
        <v>107</v>
      </c>
      <c r="C569" s="13" t="s">
        <v>138</v>
      </c>
      <c r="D569" s="41" t="s">
        <v>106</v>
      </c>
      <c r="E569" s="15">
        <v>923800</v>
      </c>
      <c r="F569" s="15">
        <v>923000</v>
      </c>
      <c r="G569" s="15">
        <f t="shared" si="61"/>
        <v>-800</v>
      </c>
      <c r="H569" s="15">
        <f t="shared" si="62"/>
        <v>99.9</v>
      </c>
      <c r="I569" s="15"/>
      <c r="J569" s="15"/>
      <c r="K569" s="15">
        <f t="shared" si="56"/>
        <v>0</v>
      </c>
      <c r="L569" s="15">
        <f t="shared" si="57"/>
        <v>0</v>
      </c>
      <c r="M569" s="15">
        <f t="shared" si="60"/>
        <v>923800</v>
      </c>
      <c r="N569" s="15">
        <f t="shared" si="60"/>
        <v>923000</v>
      </c>
      <c r="O569" s="15">
        <f t="shared" si="58"/>
        <v>-800</v>
      </c>
      <c r="P569" s="15">
        <f t="shared" si="59"/>
        <v>99.9</v>
      </c>
    </row>
    <row r="570" spans="1:16" x14ac:dyDescent="0.2">
      <c r="A570" s="13" t="s">
        <v>257</v>
      </c>
      <c r="B570" s="13" t="s">
        <v>107</v>
      </c>
      <c r="C570" s="13" t="s">
        <v>139</v>
      </c>
      <c r="D570" s="42" t="s">
        <v>140</v>
      </c>
      <c r="E570" s="15">
        <v>923800</v>
      </c>
      <c r="F570" s="15">
        <v>923000</v>
      </c>
      <c r="G570" s="15">
        <f t="shared" si="61"/>
        <v>-800</v>
      </c>
      <c r="H570" s="15">
        <f t="shared" si="62"/>
        <v>99.9</v>
      </c>
      <c r="I570" s="15"/>
      <c r="J570" s="15"/>
      <c r="K570" s="15">
        <f t="shared" si="56"/>
        <v>0</v>
      </c>
      <c r="L570" s="15">
        <f t="shared" si="57"/>
        <v>0</v>
      </c>
      <c r="M570" s="15">
        <f t="shared" si="60"/>
        <v>923800</v>
      </c>
      <c r="N570" s="15">
        <f t="shared" si="60"/>
        <v>923000</v>
      </c>
      <c r="O570" s="15">
        <f t="shared" si="58"/>
        <v>-800</v>
      </c>
      <c r="P570" s="15">
        <f t="shared" si="59"/>
        <v>99.9</v>
      </c>
    </row>
    <row r="571" spans="1:16" x14ac:dyDescent="0.2">
      <c r="A571" s="13" t="s">
        <v>257</v>
      </c>
      <c r="B571" s="13" t="s">
        <v>107</v>
      </c>
      <c r="C571" s="13" t="s">
        <v>149</v>
      </c>
      <c r="D571" s="39" t="s">
        <v>150</v>
      </c>
      <c r="E571" s="15">
        <v>923800</v>
      </c>
      <c r="F571" s="15">
        <v>923000</v>
      </c>
      <c r="G571" s="15">
        <f t="shared" si="61"/>
        <v>-800</v>
      </c>
      <c r="H571" s="15">
        <f t="shared" si="62"/>
        <v>99.9</v>
      </c>
      <c r="I571" s="15"/>
      <c r="J571" s="15"/>
      <c r="K571" s="15">
        <f t="shared" si="56"/>
        <v>0</v>
      </c>
      <c r="L571" s="15">
        <f t="shared" si="57"/>
        <v>0</v>
      </c>
      <c r="M571" s="15">
        <f t="shared" si="60"/>
        <v>923800</v>
      </c>
      <c r="N571" s="15">
        <f t="shared" si="60"/>
        <v>923000</v>
      </c>
      <c r="O571" s="15">
        <f t="shared" si="58"/>
        <v>-800</v>
      </c>
      <c r="P571" s="15">
        <f t="shared" si="59"/>
        <v>99.9</v>
      </c>
    </row>
    <row r="572" spans="1:16" x14ac:dyDescent="0.2">
      <c r="A572" s="13" t="s">
        <v>257</v>
      </c>
      <c r="B572" s="13" t="s">
        <v>107</v>
      </c>
      <c r="C572" s="18" t="s">
        <v>153</v>
      </c>
      <c r="D572" s="40" t="s">
        <v>154</v>
      </c>
      <c r="E572" s="15">
        <v>923800</v>
      </c>
      <c r="F572" s="15">
        <v>923000</v>
      </c>
      <c r="G572" s="15">
        <f t="shared" si="61"/>
        <v>-800</v>
      </c>
      <c r="H572" s="15">
        <f t="shared" si="62"/>
        <v>99.9</v>
      </c>
      <c r="I572" s="15"/>
      <c r="J572" s="15"/>
      <c r="K572" s="15">
        <f t="shared" si="56"/>
        <v>0</v>
      </c>
      <c r="L572" s="15">
        <f t="shared" si="57"/>
        <v>0</v>
      </c>
      <c r="M572" s="15">
        <f t="shared" si="60"/>
        <v>923800</v>
      </c>
      <c r="N572" s="15">
        <f t="shared" si="60"/>
        <v>923000</v>
      </c>
      <c r="O572" s="15">
        <f t="shared" si="58"/>
        <v>-800</v>
      </c>
      <c r="P572" s="15">
        <f t="shared" si="59"/>
        <v>99.9</v>
      </c>
    </row>
    <row r="573" spans="1:16" ht="19.5" x14ac:dyDescent="0.2">
      <c r="A573" s="23" t="s">
        <v>258</v>
      </c>
      <c r="B573" s="23" t="s">
        <v>109</v>
      </c>
      <c r="C573" s="23" t="s">
        <v>138</v>
      </c>
      <c r="D573" s="45" t="s">
        <v>108</v>
      </c>
      <c r="E573" s="26">
        <v>443590</v>
      </c>
      <c r="F573" s="26">
        <v>424024.22</v>
      </c>
      <c r="G573" s="26">
        <f t="shared" si="61"/>
        <v>-19565.780000000028</v>
      </c>
      <c r="H573" s="26">
        <f t="shared" si="62"/>
        <v>95.6</v>
      </c>
      <c r="I573" s="26"/>
      <c r="J573" s="26"/>
      <c r="K573" s="26">
        <f t="shared" si="56"/>
        <v>0</v>
      </c>
      <c r="L573" s="26">
        <f t="shared" si="57"/>
        <v>0</v>
      </c>
      <c r="M573" s="26">
        <f t="shared" si="60"/>
        <v>443590</v>
      </c>
      <c r="N573" s="26">
        <f t="shared" si="60"/>
        <v>424024.22</v>
      </c>
      <c r="O573" s="26">
        <f t="shared" si="58"/>
        <v>-19565.780000000028</v>
      </c>
      <c r="P573" s="26">
        <f t="shared" si="59"/>
        <v>95.6</v>
      </c>
    </row>
    <row r="574" spans="1:16" x14ac:dyDescent="0.2">
      <c r="A574" s="13" t="s">
        <v>258</v>
      </c>
      <c r="B574" s="13" t="s">
        <v>109</v>
      </c>
      <c r="C574" s="13" t="s">
        <v>139</v>
      </c>
      <c r="D574" s="42" t="s">
        <v>140</v>
      </c>
      <c r="E574" s="15">
        <v>443590</v>
      </c>
      <c r="F574" s="15">
        <v>424024.22</v>
      </c>
      <c r="G574" s="15">
        <f t="shared" si="61"/>
        <v>-19565.780000000028</v>
      </c>
      <c r="H574" s="15">
        <f t="shared" si="62"/>
        <v>95.6</v>
      </c>
      <c r="I574" s="15"/>
      <c r="J574" s="15"/>
      <c r="K574" s="15">
        <f t="shared" si="56"/>
        <v>0</v>
      </c>
      <c r="L574" s="15">
        <f t="shared" si="57"/>
        <v>0</v>
      </c>
      <c r="M574" s="15">
        <f t="shared" si="60"/>
        <v>443590</v>
      </c>
      <c r="N574" s="15">
        <f t="shared" si="60"/>
        <v>424024.22</v>
      </c>
      <c r="O574" s="15">
        <f t="shared" si="58"/>
        <v>-19565.780000000028</v>
      </c>
      <c r="P574" s="15">
        <f t="shared" si="59"/>
        <v>95.6</v>
      </c>
    </row>
    <row r="575" spans="1:16" ht="19.5" x14ac:dyDescent="0.2">
      <c r="A575" s="13" t="s">
        <v>258</v>
      </c>
      <c r="B575" s="13" t="s">
        <v>109</v>
      </c>
      <c r="C575" s="13" t="s">
        <v>141</v>
      </c>
      <c r="D575" s="39" t="s">
        <v>142</v>
      </c>
      <c r="E575" s="15">
        <v>350840</v>
      </c>
      <c r="F575" s="15">
        <v>336024.22</v>
      </c>
      <c r="G575" s="15">
        <f t="shared" si="61"/>
        <v>-14815.780000000028</v>
      </c>
      <c r="H575" s="15">
        <f t="shared" si="62"/>
        <v>95.8</v>
      </c>
      <c r="I575" s="15"/>
      <c r="J575" s="15"/>
      <c r="K575" s="15">
        <f t="shared" si="56"/>
        <v>0</v>
      </c>
      <c r="L575" s="15">
        <f t="shared" si="57"/>
        <v>0</v>
      </c>
      <c r="M575" s="15">
        <f t="shared" si="60"/>
        <v>350840</v>
      </c>
      <c r="N575" s="15">
        <f t="shared" si="60"/>
        <v>336024.22</v>
      </c>
      <c r="O575" s="15">
        <f t="shared" si="58"/>
        <v>-14815.780000000028</v>
      </c>
      <c r="P575" s="15">
        <f t="shared" si="59"/>
        <v>95.8</v>
      </c>
    </row>
    <row r="576" spans="1:16" x14ac:dyDescent="0.2">
      <c r="A576" s="13" t="s">
        <v>258</v>
      </c>
      <c r="B576" s="13" t="s">
        <v>109</v>
      </c>
      <c r="C576" s="18" t="s">
        <v>143</v>
      </c>
      <c r="D576" s="40" t="s">
        <v>144</v>
      </c>
      <c r="E576" s="15">
        <v>287570</v>
      </c>
      <c r="F576" s="15">
        <v>275538.68</v>
      </c>
      <c r="G576" s="15">
        <f t="shared" si="61"/>
        <v>-12031.320000000007</v>
      </c>
      <c r="H576" s="15">
        <f t="shared" si="62"/>
        <v>95.8</v>
      </c>
      <c r="I576" s="15"/>
      <c r="J576" s="15"/>
      <c r="K576" s="15">
        <f t="shared" si="56"/>
        <v>0</v>
      </c>
      <c r="L576" s="15">
        <f t="shared" si="57"/>
        <v>0</v>
      </c>
      <c r="M576" s="15">
        <f t="shared" si="60"/>
        <v>287570</v>
      </c>
      <c r="N576" s="15">
        <f t="shared" si="60"/>
        <v>275538.68</v>
      </c>
      <c r="O576" s="15">
        <f t="shared" si="58"/>
        <v>-12031.320000000007</v>
      </c>
      <c r="P576" s="15">
        <f t="shared" si="59"/>
        <v>95.8</v>
      </c>
    </row>
    <row r="577" spans="1:16" x14ac:dyDescent="0.2">
      <c r="A577" s="13" t="s">
        <v>258</v>
      </c>
      <c r="B577" s="13" t="s">
        <v>109</v>
      </c>
      <c r="C577" s="18" t="s">
        <v>145</v>
      </c>
      <c r="D577" s="40" t="s">
        <v>146</v>
      </c>
      <c r="E577" s="15">
        <v>287570</v>
      </c>
      <c r="F577" s="15">
        <v>275538.68</v>
      </c>
      <c r="G577" s="15">
        <f t="shared" si="61"/>
        <v>-12031.320000000007</v>
      </c>
      <c r="H577" s="15">
        <f t="shared" si="62"/>
        <v>95.8</v>
      </c>
      <c r="I577" s="15"/>
      <c r="J577" s="15"/>
      <c r="K577" s="15">
        <f t="shared" si="56"/>
        <v>0</v>
      </c>
      <c r="L577" s="15">
        <f t="shared" si="57"/>
        <v>0</v>
      </c>
      <c r="M577" s="15">
        <f t="shared" si="60"/>
        <v>287570</v>
      </c>
      <c r="N577" s="15">
        <f t="shared" si="60"/>
        <v>275538.68</v>
      </c>
      <c r="O577" s="15">
        <f t="shared" si="58"/>
        <v>-12031.320000000007</v>
      </c>
      <c r="P577" s="15">
        <f t="shared" si="59"/>
        <v>95.8</v>
      </c>
    </row>
    <row r="578" spans="1:16" x14ac:dyDescent="0.2">
      <c r="A578" s="13" t="s">
        <v>258</v>
      </c>
      <c r="B578" s="13" t="s">
        <v>109</v>
      </c>
      <c r="C578" s="18" t="s">
        <v>147</v>
      </c>
      <c r="D578" s="40" t="s">
        <v>148</v>
      </c>
      <c r="E578" s="15">
        <v>63270</v>
      </c>
      <c r="F578" s="15">
        <v>60485.54</v>
      </c>
      <c r="G578" s="15">
        <f t="shared" si="61"/>
        <v>-2784.4599999999991</v>
      </c>
      <c r="H578" s="15">
        <f t="shared" si="62"/>
        <v>95.6</v>
      </c>
      <c r="I578" s="15"/>
      <c r="J578" s="15"/>
      <c r="K578" s="15">
        <f t="shared" si="56"/>
        <v>0</v>
      </c>
      <c r="L578" s="15">
        <f t="shared" si="57"/>
        <v>0</v>
      </c>
      <c r="M578" s="15">
        <f t="shared" si="60"/>
        <v>63270</v>
      </c>
      <c r="N578" s="15">
        <f t="shared" si="60"/>
        <v>60485.54</v>
      </c>
      <c r="O578" s="15">
        <f t="shared" si="58"/>
        <v>-2784.4599999999991</v>
      </c>
      <c r="P578" s="15">
        <f t="shared" si="59"/>
        <v>95.6</v>
      </c>
    </row>
    <row r="579" spans="1:16" x14ac:dyDescent="0.2">
      <c r="A579" s="13" t="s">
        <v>258</v>
      </c>
      <c r="B579" s="13" t="s">
        <v>109</v>
      </c>
      <c r="C579" s="13" t="s">
        <v>149</v>
      </c>
      <c r="D579" s="39" t="s">
        <v>150</v>
      </c>
      <c r="E579" s="15">
        <v>92750</v>
      </c>
      <c r="F579" s="15">
        <v>88000</v>
      </c>
      <c r="G579" s="15">
        <f t="shared" si="61"/>
        <v>-4750</v>
      </c>
      <c r="H579" s="15">
        <f t="shared" si="62"/>
        <v>94.9</v>
      </c>
      <c r="I579" s="15"/>
      <c r="J579" s="15"/>
      <c r="K579" s="15">
        <f t="shared" si="56"/>
        <v>0</v>
      </c>
      <c r="L579" s="15">
        <f t="shared" si="57"/>
        <v>0</v>
      </c>
      <c r="M579" s="15">
        <f t="shared" si="60"/>
        <v>92750</v>
      </c>
      <c r="N579" s="15">
        <f t="shared" si="60"/>
        <v>88000</v>
      </c>
      <c r="O579" s="15">
        <f t="shared" si="58"/>
        <v>-4750</v>
      </c>
      <c r="P579" s="15">
        <f t="shared" si="59"/>
        <v>94.9</v>
      </c>
    </row>
    <row r="580" spans="1:16" ht="16.5" x14ac:dyDescent="0.2">
      <c r="A580" s="13" t="s">
        <v>258</v>
      </c>
      <c r="B580" s="13" t="s">
        <v>109</v>
      </c>
      <c r="C580" s="18" t="s">
        <v>151</v>
      </c>
      <c r="D580" s="40" t="s">
        <v>152</v>
      </c>
      <c r="E580" s="15">
        <v>2600</v>
      </c>
      <c r="F580" s="15">
        <v>0</v>
      </c>
      <c r="G580" s="15">
        <f t="shared" si="61"/>
        <v>-2600</v>
      </c>
      <c r="H580" s="15">
        <f t="shared" si="62"/>
        <v>0</v>
      </c>
      <c r="I580" s="15"/>
      <c r="J580" s="15"/>
      <c r="K580" s="15">
        <f t="shared" si="56"/>
        <v>0</v>
      </c>
      <c r="L580" s="15">
        <f t="shared" si="57"/>
        <v>0</v>
      </c>
      <c r="M580" s="15">
        <f t="shared" si="60"/>
        <v>2600</v>
      </c>
      <c r="N580" s="15">
        <f t="shared" si="60"/>
        <v>0</v>
      </c>
      <c r="O580" s="15">
        <f t="shared" si="58"/>
        <v>-2600</v>
      </c>
      <c r="P580" s="15">
        <f t="shared" si="59"/>
        <v>0</v>
      </c>
    </row>
    <row r="581" spans="1:16" x14ac:dyDescent="0.2">
      <c r="A581" s="13" t="s">
        <v>258</v>
      </c>
      <c r="B581" s="13" t="s">
        <v>109</v>
      </c>
      <c r="C581" s="18" t="s">
        <v>153</v>
      </c>
      <c r="D581" s="40" t="s">
        <v>154</v>
      </c>
      <c r="E581" s="15">
        <v>88000</v>
      </c>
      <c r="F581" s="15">
        <v>88000</v>
      </c>
      <c r="G581" s="15">
        <f t="shared" si="61"/>
        <v>0</v>
      </c>
      <c r="H581" s="15">
        <f t="shared" si="62"/>
        <v>100</v>
      </c>
      <c r="I581" s="15"/>
      <c r="J581" s="15"/>
      <c r="K581" s="15">
        <f t="shared" si="56"/>
        <v>0</v>
      </c>
      <c r="L581" s="15">
        <f t="shared" si="57"/>
        <v>0</v>
      </c>
      <c r="M581" s="15">
        <f t="shared" si="60"/>
        <v>88000</v>
      </c>
      <c r="N581" s="15">
        <f t="shared" si="60"/>
        <v>88000</v>
      </c>
      <c r="O581" s="15">
        <f t="shared" si="58"/>
        <v>0</v>
      </c>
      <c r="P581" s="15">
        <f t="shared" si="59"/>
        <v>100</v>
      </c>
    </row>
    <row r="582" spans="1:16" x14ac:dyDescent="0.2">
      <c r="A582" s="13" t="s">
        <v>258</v>
      </c>
      <c r="B582" s="13" t="s">
        <v>109</v>
      </c>
      <c r="C582" s="18" t="s">
        <v>155</v>
      </c>
      <c r="D582" s="40" t="s">
        <v>156</v>
      </c>
      <c r="E582" s="15">
        <v>2150</v>
      </c>
      <c r="F582" s="15">
        <v>0</v>
      </c>
      <c r="G582" s="15">
        <f t="shared" si="61"/>
        <v>-2150</v>
      </c>
      <c r="H582" s="15">
        <f t="shared" si="62"/>
        <v>0</v>
      </c>
      <c r="I582" s="15"/>
      <c r="J582" s="15"/>
      <c r="K582" s="15">
        <f t="shared" si="56"/>
        <v>0</v>
      </c>
      <c r="L582" s="15">
        <f t="shared" si="57"/>
        <v>0</v>
      </c>
      <c r="M582" s="15">
        <f t="shared" si="60"/>
        <v>2150</v>
      </c>
      <c r="N582" s="15">
        <f t="shared" si="60"/>
        <v>0</v>
      </c>
      <c r="O582" s="15">
        <f t="shared" si="58"/>
        <v>-2150</v>
      </c>
      <c r="P582" s="15">
        <f t="shared" si="59"/>
        <v>0</v>
      </c>
    </row>
    <row r="583" spans="1:16" ht="19.5" x14ac:dyDescent="0.2">
      <c r="A583" s="13" t="s">
        <v>258</v>
      </c>
      <c r="B583" s="13" t="s">
        <v>110</v>
      </c>
      <c r="C583" s="13" t="s">
        <v>138</v>
      </c>
      <c r="D583" s="41" t="s">
        <v>108</v>
      </c>
      <c r="E583" s="15">
        <v>49000</v>
      </c>
      <c r="F583" s="15">
        <v>49000</v>
      </c>
      <c r="G583" s="15">
        <f t="shared" si="61"/>
        <v>0</v>
      </c>
      <c r="H583" s="15">
        <f t="shared" si="62"/>
        <v>100</v>
      </c>
      <c r="I583" s="15"/>
      <c r="J583" s="15"/>
      <c r="K583" s="15">
        <f t="shared" si="56"/>
        <v>0</v>
      </c>
      <c r="L583" s="15">
        <f t="shared" si="57"/>
        <v>0</v>
      </c>
      <c r="M583" s="15">
        <f t="shared" si="60"/>
        <v>49000</v>
      </c>
      <c r="N583" s="15">
        <f t="shared" si="60"/>
        <v>49000</v>
      </c>
      <c r="O583" s="15">
        <f t="shared" si="58"/>
        <v>0</v>
      </c>
      <c r="P583" s="15">
        <f t="shared" si="59"/>
        <v>100</v>
      </c>
    </row>
    <row r="584" spans="1:16" x14ac:dyDescent="0.2">
      <c r="A584" s="13" t="s">
        <v>258</v>
      </c>
      <c r="B584" s="13" t="s">
        <v>110</v>
      </c>
      <c r="C584" s="13" t="s">
        <v>139</v>
      </c>
      <c r="D584" s="42" t="s">
        <v>140</v>
      </c>
      <c r="E584" s="15">
        <v>49000</v>
      </c>
      <c r="F584" s="15">
        <v>49000</v>
      </c>
      <c r="G584" s="15">
        <f t="shared" si="61"/>
        <v>0</v>
      </c>
      <c r="H584" s="15">
        <f t="shared" si="62"/>
        <v>100</v>
      </c>
      <c r="I584" s="15"/>
      <c r="J584" s="15"/>
      <c r="K584" s="15">
        <f t="shared" si="56"/>
        <v>0</v>
      </c>
      <c r="L584" s="15">
        <f t="shared" si="57"/>
        <v>0</v>
      </c>
      <c r="M584" s="15">
        <f t="shared" si="60"/>
        <v>49000</v>
      </c>
      <c r="N584" s="15">
        <f t="shared" si="60"/>
        <v>49000</v>
      </c>
      <c r="O584" s="15">
        <f t="shared" si="58"/>
        <v>0</v>
      </c>
      <c r="P584" s="15">
        <f t="shared" si="59"/>
        <v>100</v>
      </c>
    </row>
    <row r="585" spans="1:16" x14ac:dyDescent="0.2">
      <c r="A585" s="13" t="s">
        <v>258</v>
      </c>
      <c r="B585" s="13" t="s">
        <v>110</v>
      </c>
      <c r="C585" s="13" t="s">
        <v>149</v>
      </c>
      <c r="D585" s="39" t="s">
        <v>150</v>
      </c>
      <c r="E585" s="15">
        <v>49000</v>
      </c>
      <c r="F585" s="15">
        <v>49000</v>
      </c>
      <c r="G585" s="15">
        <f t="shared" si="61"/>
        <v>0</v>
      </c>
      <c r="H585" s="15">
        <f t="shared" si="62"/>
        <v>100</v>
      </c>
      <c r="I585" s="15"/>
      <c r="J585" s="15"/>
      <c r="K585" s="15">
        <f t="shared" si="56"/>
        <v>0</v>
      </c>
      <c r="L585" s="15">
        <f t="shared" si="57"/>
        <v>0</v>
      </c>
      <c r="M585" s="15">
        <f t="shared" si="60"/>
        <v>49000</v>
      </c>
      <c r="N585" s="15">
        <f t="shared" si="60"/>
        <v>49000</v>
      </c>
      <c r="O585" s="15">
        <f t="shared" si="58"/>
        <v>0</v>
      </c>
      <c r="P585" s="15">
        <f t="shared" si="59"/>
        <v>100</v>
      </c>
    </row>
    <row r="586" spans="1:16" x14ac:dyDescent="0.2">
      <c r="A586" s="13" t="s">
        <v>258</v>
      </c>
      <c r="B586" s="13" t="s">
        <v>110</v>
      </c>
      <c r="C586" s="18" t="s">
        <v>153</v>
      </c>
      <c r="D586" s="40" t="s">
        <v>154</v>
      </c>
      <c r="E586" s="15">
        <v>49000</v>
      </c>
      <c r="F586" s="15">
        <v>49000</v>
      </c>
      <c r="G586" s="15">
        <f t="shared" si="61"/>
        <v>0</v>
      </c>
      <c r="H586" s="15">
        <f t="shared" si="62"/>
        <v>100</v>
      </c>
      <c r="I586" s="15"/>
      <c r="J586" s="15"/>
      <c r="K586" s="15">
        <f t="shared" si="56"/>
        <v>0</v>
      </c>
      <c r="L586" s="15">
        <f t="shared" si="57"/>
        <v>0</v>
      </c>
      <c r="M586" s="15">
        <f t="shared" si="60"/>
        <v>49000</v>
      </c>
      <c r="N586" s="15">
        <f t="shared" si="60"/>
        <v>49000</v>
      </c>
      <c r="O586" s="15">
        <f t="shared" si="58"/>
        <v>0</v>
      </c>
      <c r="P586" s="15">
        <f t="shared" si="59"/>
        <v>100</v>
      </c>
    </row>
    <row r="587" spans="1:16" ht="19.5" x14ac:dyDescent="0.2">
      <c r="A587" s="13" t="s">
        <v>258</v>
      </c>
      <c r="B587" s="13" t="s">
        <v>111</v>
      </c>
      <c r="C587" s="13" t="s">
        <v>138</v>
      </c>
      <c r="D587" s="41" t="s">
        <v>108</v>
      </c>
      <c r="E587" s="15"/>
      <c r="F587" s="15"/>
      <c r="G587" s="15">
        <f t="shared" si="61"/>
        <v>0</v>
      </c>
      <c r="H587" s="15">
        <f t="shared" si="62"/>
        <v>0</v>
      </c>
      <c r="I587" s="15">
        <v>66000</v>
      </c>
      <c r="J587" s="15">
        <v>66000</v>
      </c>
      <c r="K587" s="15">
        <f t="shared" si="56"/>
        <v>0</v>
      </c>
      <c r="L587" s="15">
        <f t="shared" si="57"/>
        <v>100</v>
      </c>
      <c r="M587" s="15">
        <f t="shared" si="60"/>
        <v>66000</v>
      </c>
      <c r="N587" s="15">
        <f t="shared" si="60"/>
        <v>66000</v>
      </c>
      <c r="O587" s="15">
        <f t="shared" si="58"/>
        <v>0</v>
      </c>
      <c r="P587" s="15">
        <f t="shared" si="59"/>
        <v>100</v>
      </c>
    </row>
    <row r="588" spans="1:16" x14ac:dyDescent="0.2">
      <c r="A588" s="13" t="s">
        <v>258</v>
      </c>
      <c r="B588" s="13" t="s">
        <v>111</v>
      </c>
      <c r="C588" s="13" t="s">
        <v>205</v>
      </c>
      <c r="D588" s="42" t="s">
        <v>180</v>
      </c>
      <c r="E588" s="15"/>
      <c r="F588" s="15"/>
      <c r="G588" s="15">
        <f t="shared" si="61"/>
        <v>0</v>
      </c>
      <c r="H588" s="15">
        <f t="shared" si="62"/>
        <v>0</v>
      </c>
      <c r="I588" s="15">
        <v>66000</v>
      </c>
      <c r="J588" s="15">
        <v>66000</v>
      </c>
      <c r="K588" s="15">
        <f t="shared" si="56"/>
        <v>0</v>
      </c>
      <c r="L588" s="15">
        <f t="shared" si="57"/>
        <v>100</v>
      </c>
      <c r="M588" s="15">
        <f t="shared" si="60"/>
        <v>66000</v>
      </c>
      <c r="N588" s="15">
        <f t="shared" si="60"/>
        <v>66000</v>
      </c>
      <c r="O588" s="15">
        <f t="shared" si="58"/>
        <v>0</v>
      </c>
      <c r="P588" s="15">
        <f t="shared" si="59"/>
        <v>100</v>
      </c>
    </row>
    <row r="589" spans="1:16" x14ac:dyDescent="0.2">
      <c r="A589" s="13" t="s">
        <v>258</v>
      </c>
      <c r="B589" s="13" t="s">
        <v>111</v>
      </c>
      <c r="C589" s="13" t="s">
        <v>231</v>
      </c>
      <c r="D589" s="39" t="s">
        <v>232</v>
      </c>
      <c r="E589" s="15"/>
      <c r="F589" s="15"/>
      <c r="G589" s="15">
        <f t="shared" si="61"/>
        <v>0</v>
      </c>
      <c r="H589" s="15">
        <f t="shared" si="62"/>
        <v>0</v>
      </c>
      <c r="I589" s="15">
        <v>66000</v>
      </c>
      <c r="J589" s="15">
        <v>66000</v>
      </c>
      <c r="K589" s="15">
        <f t="shared" si="56"/>
        <v>0</v>
      </c>
      <c r="L589" s="15">
        <f t="shared" si="57"/>
        <v>100</v>
      </c>
      <c r="M589" s="15">
        <f t="shared" si="60"/>
        <v>66000</v>
      </c>
      <c r="N589" s="15">
        <f t="shared" si="60"/>
        <v>66000</v>
      </c>
      <c r="O589" s="15">
        <f t="shared" si="58"/>
        <v>0</v>
      </c>
      <c r="P589" s="15">
        <f t="shared" si="59"/>
        <v>100</v>
      </c>
    </row>
    <row r="590" spans="1:16" ht="16.5" x14ac:dyDescent="0.2">
      <c r="A590" s="13" t="s">
        <v>258</v>
      </c>
      <c r="B590" s="13" t="s">
        <v>111</v>
      </c>
      <c r="C590" s="18" t="s">
        <v>212</v>
      </c>
      <c r="D590" s="40" t="s">
        <v>243</v>
      </c>
      <c r="E590" s="15"/>
      <c r="F590" s="15"/>
      <c r="G590" s="15">
        <f t="shared" si="61"/>
        <v>0</v>
      </c>
      <c r="H590" s="15">
        <f t="shared" si="62"/>
        <v>0</v>
      </c>
      <c r="I590" s="15">
        <v>66000</v>
      </c>
      <c r="J590" s="15">
        <v>66000</v>
      </c>
      <c r="K590" s="15">
        <f t="shared" si="56"/>
        <v>0</v>
      </c>
      <c r="L590" s="15">
        <f t="shared" si="57"/>
        <v>100</v>
      </c>
      <c r="M590" s="15">
        <f t="shared" si="60"/>
        <v>66000</v>
      </c>
      <c r="N590" s="15">
        <f t="shared" si="60"/>
        <v>66000</v>
      </c>
      <c r="O590" s="15">
        <f t="shared" si="58"/>
        <v>0</v>
      </c>
      <c r="P590" s="15">
        <f t="shared" si="59"/>
        <v>100</v>
      </c>
    </row>
    <row r="591" spans="1:16" x14ac:dyDescent="0.2">
      <c r="A591" s="13" t="s">
        <v>259</v>
      </c>
      <c r="B591" s="13" t="s">
        <v>0</v>
      </c>
      <c r="C591" s="13" t="s">
        <v>138</v>
      </c>
      <c r="D591" s="41" t="s">
        <v>112</v>
      </c>
      <c r="E591" s="15">
        <v>220000</v>
      </c>
      <c r="F591" s="15">
        <v>36639.75</v>
      </c>
      <c r="G591" s="15">
        <f t="shared" si="61"/>
        <v>-183360.25</v>
      </c>
      <c r="H591" s="15">
        <f t="shared" si="62"/>
        <v>16.7</v>
      </c>
      <c r="I591" s="15">
        <v>239927.26</v>
      </c>
      <c r="J591" s="15">
        <v>191572.65</v>
      </c>
      <c r="K591" s="15">
        <f t="shared" ref="K591:K624" si="63">J591-I591</f>
        <v>-48354.610000000015</v>
      </c>
      <c r="L591" s="15">
        <f t="shared" ref="L591:L624" si="64">ROUND(IF(I591=0,0,J591/I591*100),1)</f>
        <v>79.8</v>
      </c>
      <c r="M591" s="15">
        <f t="shared" si="60"/>
        <v>459927.26</v>
      </c>
      <c r="N591" s="15">
        <f t="shared" si="60"/>
        <v>228212.4</v>
      </c>
      <c r="O591" s="15">
        <f t="shared" ref="O591:O624" si="65">N591-M591</f>
        <v>-231714.86000000002</v>
      </c>
      <c r="P591" s="15">
        <f t="shared" ref="P591:P627" si="66">ROUND(IF(M591=0,0,N591/M591*100),1)</f>
        <v>49.6</v>
      </c>
    </row>
    <row r="592" spans="1:16" x14ac:dyDescent="0.2">
      <c r="A592" s="13" t="s">
        <v>259</v>
      </c>
      <c r="B592" s="13" t="s">
        <v>0</v>
      </c>
      <c r="C592" s="13" t="s">
        <v>139</v>
      </c>
      <c r="D592" s="42" t="s">
        <v>140</v>
      </c>
      <c r="E592" s="15">
        <v>70000</v>
      </c>
      <c r="F592" s="15">
        <v>36639.75</v>
      </c>
      <c r="G592" s="15">
        <f t="shared" si="61"/>
        <v>-33360.25</v>
      </c>
      <c r="H592" s="15">
        <f t="shared" si="62"/>
        <v>52.3</v>
      </c>
      <c r="I592" s="15">
        <v>239927.26</v>
      </c>
      <c r="J592" s="15">
        <v>191572.65</v>
      </c>
      <c r="K592" s="15">
        <f t="shared" si="63"/>
        <v>-48354.610000000015</v>
      </c>
      <c r="L592" s="15">
        <f t="shared" si="64"/>
        <v>79.8</v>
      </c>
      <c r="M592" s="15">
        <f t="shared" ref="M592:N624" si="67">E592+I592</f>
        <v>309927.26</v>
      </c>
      <c r="N592" s="15">
        <f t="shared" si="67"/>
        <v>228212.4</v>
      </c>
      <c r="O592" s="15">
        <f t="shared" si="65"/>
        <v>-81714.860000000015</v>
      </c>
      <c r="P592" s="15">
        <f t="shared" si="66"/>
        <v>73.599999999999994</v>
      </c>
    </row>
    <row r="593" spans="1:16" x14ac:dyDescent="0.2">
      <c r="A593" s="13" t="s">
        <v>259</v>
      </c>
      <c r="B593" s="13" t="s">
        <v>0</v>
      </c>
      <c r="C593" s="13" t="s">
        <v>149</v>
      </c>
      <c r="D593" s="39" t="s">
        <v>150</v>
      </c>
      <c r="E593" s="15">
        <v>70000</v>
      </c>
      <c r="F593" s="15">
        <v>36639.75</v>
      </c>
      <c r="G593" s="15">
        <f t="shared" si="61"/>
        <v>-33360.25</v>
      </c>
      <c r="H593" s="15">
        <f t="shared" si="62"/>
        <v>52.3</v>
      </c>
      <c r="I593" s="15">
        <v>239927.26</v>
      </c>
      <c r="J593" s="15">
        <v>191572.65</v>
      </c>
      <c r="K593" s="15">
        <f t="shared" si="63"/>
        <v>-48354.610000000015</v>
      </c>
      <c r="L593" s="15">
        <f t="shared" si="64"/>
        <v>79.8</v>
      </c>
      <c r="M593" s="15">
        <f t="shared" si="67"/>
        <v>309927.26</v>
      </c>
      <c r="N593" s="15">
        <f t="shared" si="67"/>
        <v>228212.4</v>
      </c>
      <c r="O593" s="15">
        <f t="shared" si="65"/>
        <v>-81714.860000000015</v>
      </c>
      <c r="P593" s="15">
        <f t="shared" si="66"/>
        <v>73.599999999999994</v>
      </c>
    </row>
    <row r="594" spans="1:16" ht="16.5" x14ac:dyDescent="0.2">
      <c r="A594" s="13" t="s">
        <v>259</v>
      </c>
      <c r="B594" s="13" t="s">
        <v>0</v>
      </c>
      <c r="C594" s="18" t="s">
        <v>151</v>
      </c>
      <c r="D594" s="40" t="s">
        <v>152</v>
      </c>
      <c r="E594" s="15">
        <v>44500</v>
      </c>
      <c r="F594" s="15">
        <v>13500</v>
      </c>
      <c r="G594" s="15">
        <f t="shared" si="61"/>
        <v>-31000</v>
      </c>
      <c r="H594" s="15">
        <f t="shared" si="62"/>
        <v>30.3</v>
      </c>
      <c r="I594" s="15"/>
      <c r="J594" s="15"/>
      <c r="K594" s="15">
        <f t="shared" si="63"/>
        <v>0</v>
      </c>
      <c r="L594" s="15">
        <f t="shared" si="64"/>
        <v>0</v>
      </c>
      <c r="M594" s="15">
        <f t="shared" si="67"/>
        <v>44500</v>
      </c>
      <c r="N594" s="15">
        <f t="shared" si="67"/>
        <v>13500</v>
      </c>
      <c r="O594" s="15">
        <f t="shared" si="65"/>
        <v>-31000</v>
      </c>
      <c r="P594" s="15">
        <f t="shared" si="66"/>
        <v>30.3</v>
      </c>
    </row>
    <row r="595" spans="1:16" x14ac:dyDescent="0.2">
      <c r="A595" s="13" t="s">
        <v>259</v>
      </c>
      <c r="B595" s="13" t="s">
        <v>0</v>
      </c>
      <c r="C595" s="18" t="s">
        <v>153</v>
      </c>
      <c r="D595" s="40" t="s">
        <v>154</v>
      </c>
      <c r="E595" s="15">
        <v>25500</v>
      </c>
      <c r="F595" s="15">
        <v>23139.75</v>
      </c>
      <c r="G595" s="15">
        <f t="shared" si="61"/>
        <v>-2360.25</v>
      </c>
      <c r="H595" s="15">
        <f t="shared" si="62"/>
        <v>90.7</v>
      </c>
      <c r="I595" s="15">
        <v>239927.26</v>
      </c>
      <c r="J595" s="15">
        <v>191572.65</v>
      </c>
      <c r="K595" s="15">
        <f t="shared" si="63"/>
        <v>-48354.610000000015</v>
      </c>
      <c r="L595" s="15">
        <f t="shared" si="64"/>
        <v>79.8</v>
      </c>
      <c r="M595" s="15">
        <f t="shared" si="67"/>
        <v>265427.26</v>
      </c>
      <c r="N595" s="15">
        <f t="shared" si="67"/>
        <v>214712.4</v>
      </c>
      <c r="O595" s="15">
        <f t="shared" si="65"/>
        <v>-50714.860000000015</v>
      </c>
      <c r="P595" s="15">
        <f t="shared" si="66"/>
        <v>80.900000000000006</v>
      </c>
    </row>
    <row r="596" spans="1:16" x14ac:dyDescent="0.2">
      <c r="A596" s="13" t="s">
        <v>259</v>
      </c>
      <c r="B596" s="13" t="s">
        <v>0</v>
      </c>
      <c r="C596" s="13" t="s">
        <v>260</v>
      </c>
      <c r="D596" s="42" t="s">
        <v>261</v>
      </c>
      <c r="E596" s="15">
        <v>150000</v>
      </c>
      <c r="F596" s="15">
        <v>0</v>
      </c>
      <c r="G596" s="15">
        <f t="shared" si="61"/>
        <v>-150000</v>
      </c>
      <c r="H596" s="15">
        <f t="shared" si="62"/>
        <v>0</v>
      </c>
      <c r="I596" s="15"/>
      <c r="J596" s="15"/>
      <c r="K596" s="15">
        <f t="shared" si="63"/>
        <v>0</v>
      </c>
      <c r="L596" s="15">
        <f t="shared" si="64"/>
        <v>0</v>
      </c>
      <c r="M596" s="15">
        <f t="shared" si="67"/>
        <v>150000</v>
      </c>
      <c r="N596" s="15">
        <f t="shared" si="67"/>
        <v>0</v>
      </c>
      <c r="O596" s="15">
        <f t="shared" si="65"/>
        <v>-150000</v>
      </c>
      <c r="P596" s="15">
        <f t="shared" si="66"/>
        <v>0</v>
      </c>
    </row>
    <row r="597" spans="1:16" ht="29.25" x14ac:dyDescent="0.2">
      <c r="A597" s="13" t="s">
        <v>262</v>
      </c>
      <c r="B597" s="13" t="s">
        <v>114</v>
      </c>
      <c r="C597" s="13" t="s">
        <v>138</v>
      </c>
      <c r="D597" s="41" t="s">
        <v>113</v>
      </c>
      <c r="E597" s="15">
        <v>44500</v>
      </c>
      <c r="F597" s="15">
        <v>13500</v>
      </c>
      <c r="G597" s="15">
        <f t="shared" si="61"/>
        <v>-31000</v>
      </c>
      <c r="H597" s="15">
        <f t="shared" si="62"/>
        <v>30.3</v>
      </c>
      <c r="I597" s="15"/>
      <c r="J597" s="15"/>
      <c r="K597" s="15">
        <f t="shared" si="63"/>
        <v>0</v>
      </c>
      <c r="L597" s="15">
        <f t="shared" si="64"/>
        <v>0</v>
      </c>
      <c r="M597" s="15">
        <f t="shared" si="67"/>
        <v>44500</v>
      </c>
      <c r="N597" s="15">
        <f t="shared" si="67"/>
        <v>13500</v>
      </c>
      <c r="O597" s="15">
        <f t="shared" si="65"/>
        <v>-31000</v>
      </c>
      <c r="P597" s="15">
        <f t="shared" si="66"/>
        <v>30.3</v>
      </c>
    </row>
    <row r="598" spans="1:16" x14ac:dyDescent="0.2">
      <c r="A598" s="13" t="s">
        <v>262</v>
      </c>
      <c r="B598" s="13" t="s">
        <v>114</v>
      </c>
      <c r="C598" s="13" t="s">
        <v>139</v>
      </c>
      <c r="D598" s="42" t="s">
        <v>140</v>
      </c>
      <c r="E598" s="15">
        <v>44500</v>
      </c>
      <c r="F598" s="15">
        <v>13500</v>
      </c>
      <c r="G598" s="15">
        <f t="shared" si="61"/>
        <v>-31000</v>
      </c>
      <c r="H598" s="15">
        <f t="shared" si="62"/>
        <v>30.3</v>
      </c>
      <c r="I598" s="15"/>
      <c r="J598" s="15"/>
      <c r="K598" s="15">
        <f t="shared" si="63"/>
        <v>0</v>
      </c>
      <c r="L598" s="15">
        <f t="shared" si="64"/>
        <v>0</v>
      </c>
      <c r="M598" s="15">
        <f t="shared" si="67"/>
        <v>44500</v>
      </c>
      <c r="N598" s="15">
        <f t="shared" si="67"/>
        <v>13500</v>
      </c>
      <c r="O598" s="15">
        <f t="shared" si="65"/>
        <v>-31000</v>
      </c>
      <c r="P598" s="15">
        <f t="shared" si="66"/>
        <v>30.3</v>
      </c>
    </row>
    <row r="599" spans="1:16" x14ac:dyDescent="0.2">
      <c r="A599" s="13" t="s">
        <v>262</v>
      </c>
      <c r="B599" s="13" t="s">
        <v>114</v>
      </c>
      <c r="C599" s="13" t="s">
        <v>149</v>
      </c>
      <c r="D599" s="39" t="s">
        <v>150</v>
      </c>
      <c r="E599" s="15">
        <v>44500</v>
      </c>
      <c r="F599" s="15">
        <v>13500</v>
      </c>
      <c r="G599" s="15">
        <f t="shared" si="61"/>
        <v>-31000</v>
      </c>
      <c r="H599" s="15">
        <f t="shared" si="62"/>
        <v>30.3</v>
      </c>
      <c r="I599" s="15"/>
      <c r="J599" s="15"/>
      <c r="K599" s="15">
        <f t="shared" si="63"/>
        <v>0</v>
      </c>
      <c r="L599" s="15">
        <f t="shared" si="64"/>
        <v>0</v>
      </c>
      <c r="M599" s="15">
        <f t="shared" si="67"/>
        <v>44500</v>
      </c>
      <c r="N599" s="15">
        <f t="shared" si="67"/>
        <v>13500</v>
      </c>
      <c r="O599" s="15">
        <f t="shared" si="65"/>
        <v>-31000</v>
      </c>
      <c r="P599" s="15">
        <f t="shared" si="66"/>
        <v>30.3</v>
      </c>
    </row>
    <row r="600" spans="1:16" ht="16.5" x14ac:dyDescent="0.2">
      <c r="A600" s="13" t="s">
        <v>262</v>
      </c>
      <c r="B600" s="13" t="s">
        <v>114</v>
      </c>
      <c r="C600" s="18" t="s">
        <v>151</v>
      </c>
      <c r="D600" s="40" t="s">
        <v>152</v>
      </c>
      <c r="E600" s="15">
        <v>44500</v>
      </c>
      <c r="F600" s="15">
        <v>13500</v>
      </c>
      <c r="G600" s="15">
        <f t="shared" si="61"/>
        <v>-31000</v>
      </c>
      <c r="H600" s="15">
        <f t="shared" si="62"/>
        <v>30.3</v>
      </c>
      <c r="I600" s="15"/>
      <c r="J600" s="15"/>
      <c r="K600" s="15">
        <f t="shared" si="63"/>
        <v>0</v>
      </c>
      <c r="L600" s="15">
        <f t="shared" si="64"/>
        <v>0</v>
      </c>
      <c r="M600" s="15">
        <f t="shared" si="67"/>
        <v>44500</v>
      </c>
      <c r="N600" s="15">
        <f t="shared" si="67"/>
        <v>13500</v>
      </c>
      <c r="O600" s="15">
        <f t="shared" si="65"/>
        <v>-31000</v>
      </c>
      <c r="P600" s="15">
        <f t="shared" si="66"/>
        <v>30.3</v>
      </c>
    </row>
    <row r="601" spans="1:16" ht="19.5" x14ac:dyDescent="0.2">
      <c r="A601" s="13" t="s">
        <v>263</v>
      </c>
      <c r="B601" s="13" t="s">
        <v>118</v>
      </c>
      <c r="C601" s="13" t="s">
        <v>138</v>
      </c>
      <c r="D601" s="41" t="s">
        <v>117</v>
      </c>
      <c r="E601" s="15"/>
      <c r="F601" s="15"/>
      <c r="G601" s="15">
        <f t="shared" si="61"/>
        <v>0</v>
      </c>
      <c r="H601" s="15">
        <f t="shared" si="62"/>
        <v>0</v>
      </c>
      <c r="I601" s="15">
        <v>239927.26</v>
      </c>
      <c r="J601" s="15">
        <v>191572.65</v>
      </c>
      <c r="K601" s="15">
        <f t="shared" si="63"/>
        <v>-48354.610000000015</v>
      </c>
      <c r="L601" s="15">
        <f t="shared" si="64"/>
        <v>79.8</v>
      </c>
      <c r="M601" s="15">
        <f t="shared" si="67"/>
        <v>239927.26</v>
      </c>
      <c r="N601" s="15">
        <f t="shared" si="67"/>
        <v>191572.65</v>
      </c>
      <c r="O601" s="15">
        <f t="shared" si="65"/>
        <v>-48354.610000000015</v>
      </c>
      <c r="P601" s="15">
        <f t="shared" si="66"/>
        <v>79.8</v>
      </c>
    </row>
    <row r="602" spans="1:16" x14ac:dyDescent="0.2">
      <c r="A602" s="13" t="s">
        <v>263</v>
      </c>
      <c r="B602" s="13" t="s">
        <v>118</v>
      </c>
      <c r="C602" s="13" t="s">
        <v>139</v>
      </c>
      <c r="D602" s="42" t="s">
        <v>140</v>
      </c>
      <c r="E602" s="15"/>
      <c r="F602" s="15"/>
      <c r="G602" s="15">
        <f t="shared" si="61"/>
        <v>0</v>
      </c>
      <c r="H602" s="15">
        <f t="shared" si="62"/>
        <v>0</v>
      </c>
      <c r="I602" s="15">
        <v>239927.26</v>
      </c>
      <c r="J602" s="15">
        <v>191572.65</v>
      </c>
      <c r="K602" s="15">
        <f t="shared" si="63"/>
        <v>-48354.610000000015</v>
      </c>
      <c r="L602" s="15">
        <f t="shared" si="64"/>
        <v>79.8</v>
      </c>
      <c r="M602" s="15">
        <f t="shared" si="67"/>
        <v>239927.26</v>
      </c>
      <c r="N602" s="15">
        <f t="shared" si="67"/>
        <v>191572.65</v>
      </c>
      <c r="O602" s="15">
        <f t="shared" si="65"/>
        <v>-48354.610000000015</v>
      </c>
      <c r="P602" s="15">
        <f t="shared" si="66"/>
        <v>79.8</v>
      </c>
    </row>
    <row r="603" spans="1:16" x14ac:dyDescent="0.2">
      <c r="A603" s="13" t="s">
        <v>263</v>
      </c>
      <c r="B603" s="13" t="s">
        <v>118</v>
      </c>
      <c r="C603" s="13" t="s">
        <v>149</v>
      </c>
      <c r="D603" s="39" t="s">
        <v>150</v>
      </c>
      <c r="E603" s="15"/>
      <c r="F603" s="15"/>
      <c r="G603" s="15">
        <f t="shared" si="61"/>
        <v>0</v>
      </c>
      <c r="H603" s="15">
        <f t="shared" si="62"/>
        <v>0</v>
      </c>
      <c r="I603" s="15">
        <v>239927.26</v>
      </c>
      <c r="J603" s="15">
        <v>191572.65</v>
      </c>
      <c r="K603" s="15">
        <f t="shared" si="63"/>
        <v>-48354.610000000015</v>
      </c>
      <c r="L603" s="15">
        <f t="shared" si="64"/>
        <v>79.8</v>
      </c>
      <c r="M603" s="15">
        <f t="shared" si="67"/>
        <v>239927.26</v>
      </c>
      <c r="N603" s="15">
        <f t="shared" si="67"/>
        <v>191572.65</v>
      </c>
      <c r="O603" s="15">
        <f t="shared" si="65"/>
        <v>-48354.610000000015</v>
      </c>
      <c r="P603" s="15">
        <f t="shared" si="66"/>
        <v>79.8</v>
      </c>
    </row>
    <row r="604" spans="1:16" x14ac:dyDescent="0.2">
      <c r="A604" s="13" t="s">
        <v>263</v>
      </c>
      <c r="B604" s="13" t="s">
        <v>118</v>
      </c>
      <c r="C604" s="18" t="s">
        <v>153</v>
      </c>
      <c r="D604" s="40" t="s">
        <v>154</v>
      </c>
      <c r="E604" s="15"/>
      <c r="F604" s="15"/>
      <c r="G604" s="15">
        <f t="shared" si="61"/>
        <v>0</v>
      </c>
      <c r="H604" s="15">
        <f t="shared" si="62"/>
        <v>0</v>
      </c>
      <c r="I604" s="15">
        <v>239927.26</v>
      </c>
      <c r="J604" s="15">
        <v>191572.65</v>
      </c>
      <c r="K604" s="15">
        <f t="shared" si="63"/>
        <v>-48354.610000000015</v>
      </c>
      <c r="L604" s="15">
        <f t="shared" si="64"/>
        <v>79.8</v>
      </c>
      <c r="M604" s="15">
        <f t="shared" si="67"/>
        <v>239927.26</v>
      </c>
      <c r="N604" s="15">
        <f t="shared" si="67"/>
        <v>191572.65</v>
      </c>
      <c r="O604" s="15">
        <f t="shared" si="65"/>
        <v>-48354.610000000015</v>
      </c>
      <c r="P604" s="15">
        <f t="shared" si="66"/>
        <v>79.8</v>
      </c>
    </row>
    <row r="605" spans="1:16" ht="19.5" x14ac:dyDescent="0.2">
      <c r="A605" s="13" t="s">
        <v>264</v>
      </c>
      <c r="B605" s="13" t="s">
        <v>116</v>
      </c>
      <c r="C605" s="13" t="s">
        <v>138</v>
      </c>
      <c r="D605" s="41" t="s">
        <v>115</v>
      </c>
      <c r="E605" s="15">
        <v>25500</v>
      </c>
      <c r="F605" s="15">
        <v>23139.75</v>
      </c>
      <c r="G605" s="15">
        <f t="shared" si="61"/>
        <v>-2360.25</v>
      </c>
      <c r="H605" s="15">
        <f t="shared" si="62"/>
        <v>90.7</v>
      </c>
      <c r="I605" s="15"/>
      <c r="J605" s="15"/>
      <c r="K605" s="15">
        <f t="shared" si="63"/>
        <v>0</v>
      </c>
      <c r="L605" s="15">
        <f t="shared" si="64"/>
        <v>0</v>
      </c>
      <c r="M605" s="15">
        <f t="shared" si="67"/>
        <v>25500</v>
      </c>
      <c r="N605" s="15">
        <f t="shared" si="67"/>
        <v>23139.75</v>
      </c>
      <c r="O605" s="15">
        <f t="shared" si="65"/>
        <v>-2360.25</v>
      </c>
      <c r="P605" s="15">
        <f t="shared" si="66"/>
        <v>90.7</v>
      </c>
    </row>
    <row r="606" spans="1:16" x14ac:dyDescent="0.2">
      <c r="A606" s="13" t="s">
        <v>264</v>
      </c>
      <c r="B606" s="13" t="s">
        <v>116</v>
      </c>
      <c r="C606" s="13" t="s">
        <v>139</v>
      </c>
      <c r="D606" s="42" t="s">
        <v>140</v>
      </c>
      <c r="E606" s="15">
        <v>25500</v>
      </c>
      <c r="F606" s="15">
        <v>23139.75</v>
      </c>
      <c r="G606" s="15">
        <f t="shared" si="61"/>
        <v>-2360.25</v>
      </c>
      <c r="H606" s="15">
        <f t="shared" si="62"/>
        <v>90.7</v>
      </c>
      <c r="I606" s="15"/>
      <c r="J606" s="15"/>
      <c r="K606" s="15">
        <f t="shared" si="63"/>
        <v>0</v>
      </c>
      <c r="L606" s="15">
        <f t="shared" si="64"/>
        <v>0</v>
      </c>
      <c r="M606" s="15">
        <f t="shared" si="67"/>
        <v>25500</v>
      </c>
      <c r="N606" s="15">
        <f t="shared" si="67"/>
        <v>23139.75</v>
      </c>
      <c r="O606" s="15">
        <f t="shared" si="65"/>
        <v>-2360.25</v>
      </c>
      <c r="P606" s="15">
        <f t="shared" si="66"/>
        <v>90.7</v>
      </c>
    </row>
    <row r="607" spans="1:16" x14ac:dyDescent="0.2">
      <c r="A607" s="13" t="s">
        <v>264</v>
      </c>
      <c r="B607" s="13" t="s">
        <v>116</v>
      </c>
      <c r="C607" s="13" t="s">
        <v>149</v>
      </c>
      <c r="D607" s="39" t="s">
        <v>150</v>
      </c>
      <c r="E607" s="15">
        <v>25500</v>
      </c>
      <c r="F607" s="15">
        <v>23139.75</v>
      </c>
      <c r="G607" s="15">
        <f t="shared" si="61"/>
        <v>-2360.25</v>
      </c>
      <c r="H607" s="15">
        <f t="shared" si="62"/>
        <v>90.7</v>
      </c>
      <c r="I607" s="15"/>
      <c r="J607" s="15"/>
      <c r="K607" s="15">
        <f t="shared" si="63"/>
        <v>0</v>
      </c>
      <c r="L607" s="15">
        <f t="shared" si="64"/>
        <v>0</v>
      </c>
      <c r="M607" s="15">
        <f t="shared" si="67"/>
        <v>25500</v>
      </c>
      <c r="N607" s="15">
        <f t="shared" si="67"/>
        <v>23139.75</v>
      </c>
      <c r="O607" s="15">
        <f t="shared" si="65"/>
        <v>-2360.25</v>
      </c>
      <c r="P607" s="15">
        <f t="shared" si="66"/>
        <v>90.7</v>
      </c>
    </row>
    <row r="608" spans="1:16" x14ac:dyDescent="0.2">
      <c r="A608" s="13" t="s">
        <v>264</v>
      </c>
      <c r="B608" s="13" t="s">
        <v>116</v>
      </c>
      <c r="C608" s="18" t="s">
        <v>153</v>
      </c>
      <c r="D608" s="40" t="s">
        <v>154</v>
      </c>
      <c r="E608" s="15">
        <v>25500</v>
      </c>
      <c r="F608" s="15">
        <v>23139.75</v>
      </c>
      <c r="G608" s="15">
        <f t="shared" si="61"/>
        <v>-2360.25</v>
      </c>
      <c r="H608" s="15">
        <f t="shared" si="62"/>
        <v>90.7</v>
      </c>
      <c r="I608" s="15"/>
      <c r="J608" s="15"/>
      <c r="K608" s="15">
        <f t="shared" si="63"/>
        <v>0</v>
      </c>
      <c r="L608" s="15">
        <f t="shared" si="64"/>
        <v>0</v>
      </c>
      <c r="M608" s="15">
        <f t="shared" si="67"/>
        <v>25500</v>
      </c>
      <c r="N608" s="15">
        <f t="shared" si="67"/>
        <v>23139.75</v>
      </c>
      <c r="O608" s="15">
        <f t="shared" si="65"/>
        <v>-2360.25</v>
      </c>
      <c r="P608" s="15">
        <f t="shared" si="66"/>
        <v>90.7</v>
      </c>
    </row>
    <row r="609" spans="1:16" x14ac:dyDescent="0.2">
      <c r="A609" s="13" t="s">
        <v>265</v>
      </c>
      <c r="B609" s="13" t="s">
        <v>120</v>
      </c>
      <c r="C609" s="13" t="s">
        <v>138</v>
      </c>
      <c r="D609" s="41" t="s">
        <v>119</v>
      </c>
      <c r="E609" s="15">
        <v>150000</v>
      </c>
      <c r="F609" s="15">
        <v>0</v>
      </c>
      <c r="G609" s="15">
        <f t="shared" si="61"/>
        <v>-150000</v>
      </c>
      <c r="H609" s="15">
        <f t="shared" si="62"/>
        <v>0</v>
      </c>
      <c r="I609" s="15"/>
      <c r="J609" s="15"/>
      <c r="K609" s="15">
        <f t="shared" si="63"/>
        <v>0</v>
      </c>
      <c r="L609" s="15">
        <f t="shared" si="64"/>
        <v>0</v>
      </c>
      <c r="M609" s="15">
        <f t="shared" si="67"/>
        <v>150000</v>
      </c>
      <c r="N609" s="15">
        <f t="shared" si="67"/>
        <v>0</v>
      </c>
      <c r="O609" s="15">
        <f t="shared" si="65"/>
        <v>-150000</v>
      </c>
      <c r="P609" s="15">
        <f t="shared" si="66"/>
        <v>0</v>
      </c>
    </row>
    <row r="610" spans="1:16" x14ac:dyDescent="0.2">
      <c r="A610" s="13" t="s">
        <v>265</v>
      </c>
      <c r="B610" s="13" t="s">
        <v>120</v>
      </c>
      <c r="C610" s="13" t="s">
        <v>260</v>
      </c>
      <c r="D610" s="42" t="s">
        <v>261</v>
      </c>
      <c r="E610" s="15">
        <v>150000</v>
      </c>
      <c r="F610" s="15">
        <v>0</v>
      </c>
      <c r="G610" s="15">
        <f t="shared" si="61"/>
        <v>-150000</v>
      </c>
      <c r="H610" s="15">
        <f t="shared" si="62"/>
        <v>0</v>
      </c>
      <c r="I610" s="15"/>
      <c r="J610" s="15"/>
      <c r="K610" s="15">
        <f t="shared" si="63"/>
        <v>0</v>
      </c>
      <c r="L610" s="15">
        <f t="shared" si="64"/>
        <v>0</v>
      </c>
      <c r="M610" s="15">
        <f t="shared" si="67"/>
        <v>150000</v>
      </c>
      <c r="N610" s="15">
        <f t="shared" si="67"/>
        <v>0</v>
      </c>
      <c r="O610" s="15">
        <f t="shared" si="65"/>
        <v>-150000</v>
      </c>
      <c r="P610" s="15">
        <f t="shared" si="66"/>
        <v>0</v>
      </c>
    </row>
    <row r="611" spans="1:16" ht="19.5" x14ac:dyDescent="0.2">
      <c r="A611" s="23" t="s">
        <v>266</v>
      </c>
      <c r="B611" s="23" t="s">
        <v>0</v>
      </c>
      <c r="C611" s="23" t="s">
        <v>138</v>
      </c>
      <c r="D611" s="45" t="s">
        <v>121</v>
      </c>
      <c r="E611" s="26">
        <v>183759502.09</v>
      </c>
      <c r="F611" s="26">
        <v>173314399.06</v>
      </c>
      <c r="G611" s="26">
        <f t="shared" si="61"/>
        <v>-10445103.030000001</v>
      </c>
      <c r="H611" s="26">
        <f t="shared" si="62"/>
        <v>94.3</v>
      </c>
      <c r="I611" s="26">
        <v>25068127.98</v>
      </c>
      <c r="J611" s="26">
        <v>24009652.920000002</v>
      </c>
      <c r="K611" s="26">
        <f t="shared" si="63"/>
        <v>-1058475.0599999987</v>
      </c>
      <c r="L611" s="26">
        <f t="shared" si="64"/>
        <v>95.8</v>
      </c>
      <c r="M611" s="26">
        <f t="shared" si="67"/>
        <v>208827630.06999999</v>
      </c>
      <c r="N611" s="26">
        <f t="shared" si="67"/>
        <v>197324051.98000002</v>
      </c>
      <c r="O611" s="26">
        <f t="shared" si="65"/>
        <v>-11503578.089999974</v>
      </c>
      <c r="P611" s="26">
        <f t="shared" si="66"/>
        <v>94.5</v>
      </c>
    </row>
    <row r="612" spans="1:16" ht="39" x14ac:dyDescent="0.2">
      <c r="A612" s="13" t="s">
        <v>267</v>
      </c>
      <c r="B612" s="13" t="s">
        <v>0</v>
      </c>
      <c r="C612" s="13" t="s">
        <v>138</v>
      </c>
      <c r="D612" s="41" t="s">
        <v>122</v>
      </c>
      <c r="E612" s="15">
        <v>100000</v>
      </c>
      <c r="F612" s="15">
        <v>100000</v>
      </c>
      <c r="G612" s="15">
        <f t="shared" si="61"/>
        <v>0</v>
      </c>
      <c r="H612" s="15">
        <f t="shared" si="62"/>
        <v>100</v>
      </c>
      <c r="I612" s="15"/>
      <c r="J612" s="15"/>
      <c r="K612" s="15">
        <f t="shared" si="63"/>
        <v>0</v>
      </c>
      <c r="L612" s="15">
        <f t="shared" si="64"/>
        <v>0</v>
      </c>
      <c r="M612" s="15">
        <f t="shared" si="67"/>
        <v>100000</v>
      </c>
      <c r="N612" s="15">
        <f t="shared" si="67"/>
        <v>100000</v>
      </c>
      <c r="O612" s="15">
        <f t="shared" si="65"/>
        <v>0</v>
      </c>
      <c r="P612" s="15">
        <f t="shared" si="66"/>
        <v>100</v>
      </c>
    </row>
    <row r="613" spans="1:16" x14ac:dyDescent="0.2">
      <c r="A613" s="13" t="s">
        <v>267</v>
      </c>
      <c r="B613" s="13" t="s">
        <v>0</v>
      </c>
      <c r="C613" s="13" t="s">
        <v>139</v>
      </c>
      <c r="D613" s="42" t="s">
        <v>140</v>
      </c>
      <c r="E613" s="15">
        <v>100000</v>
      </c>
      <c r="F613" s="15">
        <v>100000</v>
      </c>
      <c r="G613" s="15">
        <f t="shared" si="61"/>
        <v>0</v>
      </c>
      <c r="H613" s="15">
        <f t="shared" si="62"/>
        <v>100</v>
      </c>
      <c r="I613" s="15"/>
      <c r="J613" s="15"/>
      <c r="K613" s="15">
        <f t="shared" si="63"/>
        <v>0</v>
      </c>
      <c r="L613" s="15">
        <f t="shared" si="64"/>
        <v>0</v>
      </c>
      <c r="M613" s="15">
        <f t="shared" si="67"/>
        <v>100000</v>
      </c>
      <c r="N613" s="15">
        <f t="shared" si="67"/>
        <v>100000</v>
      </c>
      <c r="O613" s="15">
        <f t="shared" si="65"/>
        <v>0</v>
      </c>
      <c r="P613" s="15">
        <f t="shared" si="66"/>
        <v>100</v>
      </c>
    </row>
    <row r="614" spans="1:16" x14ac:dyDescent="0.2">
      <c r="A614" s="13" t="s">
        <v>267</v>
      </c>
      <c r="B614" s="13" t="s">
        <v>0</v>
      </c>
      <c r="C614" s="13" t="s">
        <v>199</v>
      </c>
      <c r="D614" s="39" t="s">
        <v>200</v>
      </c>
      <c r="E614" s="15">
        <v>100000</v>
      </c>
      <c r="F614" s="15">
        <v>100000</v>
      </c>
      <c r="G614" s="15">
        <f t="shared" si="61"/>
        <v>0</v>
      </c>
      <c r="H614" s="15">
        <f t="shared" si="62"/>
        <v>100</v>
      </c>
      <c r="I614" s="15"/>
      <c r="J614" s="15"/>
      <c r="K614" s="15">
        <f t="shared" si="63"/>
        <v>0</v>
      </c>
      <c r="L614" s="15">
        <f t="shared" si="64"/>
        <v>0</v>
      </c>
      <c r="M614" s="15">
        <f t="shared" si="67"/>
        <v>100000</v>
      </c>
      <c r="N614" s="15">
        <f t="shared" si="67"/>
        <v>100000</v>
      </c>
      <c r="O614" s="15">
        <f t="shared" si="65"/>
        <v>0</v>
      </c>
      <c r="P614" s="15">
        <f t="shared" si="66"/>
        <v>100</v>
      </c>
    </row>
    <row r="615" spans="1:16" ht="16.5" x14ac:dyDescent="0.2">
      <c r="A615" s="13" t="s">
        <v>267</v>
      </c>
      <c r="B615" s="13" t="s">
        <v>0</v>
      </c>
      <c r="C615" s="18" t="s">
        <v>268</v>
      </c>
      <c r="D615" s="40" t="s">
        <v>269</v>
      </c>
      <c r="E615" s="15">
        <v>100000</v>
      </c>
      <c r="F615" s="15">
        <v>100000</v>
      </c>
      <c r="G615" s="15">
        <f t="shared" si="61"/>
        <v>0</v>
      </c>
      <c r="H615" s="15">
        <f t="shared" si="62"/>
        <v>100</v>
      </c>
      <c r="I615" s="15"/>
      <c r="J615" s="15"/>
      <c r="K615" s="15">
        <f t="shared" si="63"/>
        <v>0</v>
      </c>
      <c r="L615" s="15">
        <f t="shared" si="64"/>
        <v>0</v>
      </c>
      <c r="M615" s="15">
        <f t="shared" si="67"/>
        <v>100000</v>
      </c>
      <c r="N615" s="15">
        <f t="shared" si="67"/>
        <v>100000</v>
      </c>
      <c r="O615" s="15">
        <f t="shared" si="65"/>
        <v>0</v>
      </c>
      <c r="P615" s="15">
        <f t="shared" si="66"/>
        <v>100</v>
      </c>
    </row>
    <row r="616" spans="1:16" x14ac:dyDescent="0.2">
      <c r="A616" s="13" t="s">
        <v>270</v>
      </c>
      <c r="B616" s="13" t="s">
        <v>126</v>
      </c>
      <c r="C616" s="13" t="s">
        <v>138</v>
      </c>
      <c r="D616" s="41" t="s">
        <v>125</v>
      </c>
      <c r="E616" s="15">
        <v>100000</v>
      </c>
      <c r="F616" s="15">
        <v>100000</v>
      </c>
      <c r="G616" s="15">
        <f t="shared" si="61"/>
        <v>0</v>
      </c>
      <c r="H616" s="15">
        <f t="shared" si="62"/>
        <v>100</v>
      </c>
      <c r="I616" s="15"/>
      <c r="J616" s="15"/>
      <c r="K616" s="15">
        <f t="shared" si="63"/>
        <v>0</v>
      </c>
      <c r="L616" s="15">
        <f t="shared" si="64"/>
        <v>0</v>
      </c>
      <c r="M616" s="15">
        <f t="shared" si="67"/>
        <v>100000</v>
      </c>
      <c r="N616" s="15">
        <f t="shared" si="67"/>
        <v>100000</v>
      </c>
      <c r="O616" s="15">
        <f t="shared" si="65"/>
        <v>0</v>
      </c>
      <c r="P616" s="15">
        <f t="shared" si="66"/>
        <v>100</v>
      </c>
    </row>
    <row r="617" spans="1:16" x14ac:dyDescent="0.2">
      <c r="A617" s="13" t="s">
        <v>270</v>
      </c>
      <c r="B617" s="13" t="s">
        <v>126</v>
      </c>
      <c r="C617" s="13" t="s">
        <v>139</v>
      </c>
      <c r="D617" s="42" t="s">
        <v>140</v>
      </c>
      <c r="E617" s="15">
        <v>100000</v>
      </c>
      <c r="F617" s="15">
        <v>100000</v>
      </c>
      <c r="G617" s="15">
        <f t="shared" si="61"/>
        <v>0</v>
      </c>
      <c r="H617" s="15">
        <f t="shared" si="62"/>
        <v>100</v>
      </c>
      <c r="I617" s="15"/>
      <c r="J617" s="15"/>
      <c r="K617" s="15">
        <f t="shared" si="63"/>
        <v>0</v>
      </c>
      <c r="L617" s="15">
        <f t="shared" si="64"/>
        <v>0</v>
      </c>
      <c r="M617" s="15">
        <f t="shared" si="67"/>
        <v>100000</v>
      </c>
      <c r="N617" s="15">
        <f t="shared" si="67"/>
        <v>100000</v>
      </c>
      <c r="O617" s="15">
        <f t="shared" si="65"/>
        <v>0</v>
      </c>
      <c r="P617" s="15">
        <f t="shared" si="66"/>
        <v>100</v>
      </c>
    </row>
    <row r="618" spans="1:16" x14ac:dyDescent="0.2">
      <c r="A618" s="13" t="s">
        <v>270</v>
      </c>
      <c r="B618" s="13" t="s">
        <v>126</v>
      </c>
      <c r="C618" s="13" t="s">
        <v>199</v>
      </c>
      <c r="D618" s="39" t="s">
        <v>200</v>
      </c>
      <c r="E618" s="15">
        <v>100000</v>
      </c>
      <c r="F618" s="15">
        <v>100000</v>
      </c>
      <c r="G618" s="15">
        <f t="shared" si="61"/>
        <v>0</v>
      </c>
      <c r="H618" s="15">
        <f t="shared" si="62"/>
        <v>100</v>
      </c>
      <c r="I618" s="15"/>
      <c r="J618" s="15"/>
      <c r="K618" s="15">
        <f t="shared" si="63"/>
        <v>0</v>
      </c>
      <c r="L618" s="15">
        <f t="shared" si="64"/>
        <v>0</v>
      </c>
      <c r="M618" s="15">
        <f t="shared" si="67"/>
        <v>100000</v>
      </c>
      <c r="N618" s="15">
        <f t="shared" si="67"/>
        <v>100000</v>
      </c>
      <c r="O618" s="15">
        <f t="shared" si="65"/>
        <v>0</v>
      </c>
      <c r="P618" s="15">
        <f t="shared" si="66"/>
        <v>100</v>
      </c>
    </row>
    <row r="619" spans="1:16" ht="16.5" x14ac:dyDescent="0.2">
      <c r="A619" s="13" t="s">
        <v>270</v>
      </c>
      <c r="B619" s="13" t="s">
        <v>126</v>
      </c>
      <c r="C619" s="18" t="s">
        <v>268</v>
      </c>
      <c r="D619" s="40" t="s">
        <v>269</v>
      </c>
      <c r="E619" s="15">
        <v>100000</v>
      </c>
      <c r="F619" s="15">
        <v>100000</v>
      </c>
      <c r="G619" s="15">
        <f t="shared" si="61"/>
        <v>0</v>
      </c>
      <c r="H619" s="15">
        <f t="shared" si="62"/>
        <v>100</v>
      </c>
      <c r="I619" s="15"/>
      <c r="J619" s="15"/>
      <c r="K619" s="15">
        <f t="shared" si="63"/>
        <v>0</v>
      </c>
      <c r="L619" s="15">
        <f t="shared" si="64"/>
        <v>0</v>
      </c>
      <c r="M619" s="15">
        <f t="shared" si="67"/>
        <v>100000</v>
      </c>
      <c r="N619" s="15">
        <f t="shared" si="67"/>
        <v>100000</v>
      </c>
      <c r="O619" s="15">
        <f t="shared" si="65"/>
        <v>0</v>
      </c>
      <c r="P619" s="15">
        <f t="shared" si="66"/>
        <v>100</v>
      </c>
    </row>
    <row r="620" spans="1:16" ht="19.5" x14ac:dyDescent="0.2">
      <c r="A620" s="13" t="s">
        <v>271</v>
      </c>
      <c r="B620" s="13" t="s">
        <v>124</v>
      </c>
      <c r="C620" s="13" t="s">
        <v>138</v>
      </c>
      <c r="D620" s="41" t="s">
        <v>123</v>
      </c>
      <c r="E620" s="15"/>
      <c r="F620" s="15"/>
      <c r="G620" s="15">
        <f t="shared" ref="G620:G623" si="68">F620-E620</f>
        <v>0</v>
      </c>
      <c r="H620" s="15">
        <f t="shared" ref="H620:H627" si="69">ROUND(IF(E620=0,0,F620/E620*100),1)</f>
        <v>0</v>
      </c>
      <c r="I620" s="15">
        <v>438076</v>
      </c>
      <c r="J620" s="15">
        <v>36264.76</v>
      </c>
      <c r="K620" s="15">
        <f t="shared" si="63"/>
        <v>-401811.24</v>
      </c>
      <c r="L620" s="15">
        <f t="shared" si="64"/>
        <v>8.3000000000000007</v>
      </c>
      <c r="M620" s="15">
        <f t="shared" si="67"/>
        <v>438076</v>
      </c>
      <c r="N620" s="15">
        <f t="shared" si="67"/>
        <v>36264.76</v>
      </c>
      <c r="O620" s="15">
        <f t="shared" si="65"/>
        <v>-401811.24</v>
      </c>
      <c r="P620" s="15">
        <f t="shared" si="66"/>
        <v>8.3000000000000007</v>
      </c>
    </row>
    <row r="621" spans="1:16" x14ac:dyDescent="0.2">
      <c r="A621" s="13" t="s">
        <v>271</v>
      </c>
      <c r="B621" s="13" t="s">
        <v>124</v>
      </c>
      <c r="C621" s="13" t="s">
        <v>205</v>
      </c>
      <c r="D621" s="42" t="s">
        <v>180</v>
      </c>
      <c r="E621" s="15"/>
      <c r="F621" s="15"/>
      <c r="G621" s="15">
        <f t="shared" si="68"/>
        <v>0</v>
      </c>
      <c r="H621" s="15">
        <f t="shared" si="69"/>
        <v>0</v>
      </c>
      <c r="I621" s="15">
        <v>438076</v>
      </c>
      <c r="J621" s="15">
        <v>36264.76</v>
      </c>
      <c r="K621" s="15">
        <f t="shared" si="63"/>
        <v>-401811.24</v>
      </c>
      <c r="L621" s="15">
        <f t="shared" si="64"/>
        <v>8.3000000000000007</v>
      </c>
      <c r="M621" s="15">
        <f t="shared" si="67"/>
        <v>438076</v>
      </c>
      <c r="N621" s="15">
        <f t="shared" si="67"/>
        <v>36264.76</v>
      </c>
      <c r="O621" s="15">
        <f t="shared" si="65"/>
        <v>-401811.24</v>
      </c>
      <c r="P621" s="15">
        <f t="shared" si="66"/>
        <v>8.3000000000000007</v>
      </c>
    </row>
    <row r="622" spans="1:16" x14ac:dyDescent="0.2">
      <c r="A622" s="13" t="s">
        <v>271</v>
      </c>
      <c r="B622" s="13" t="s">
        <v>124</v>
      </c>
      <c r="C622" s="13" t="s">
        <v>231</v>
      </c>
      <c r="D622" s="39" t="s">
        <v>232</v>
      </c>
      <c r="E622" s="15"/>
      <c r="F622" s="15"/>
      <c r="G622" s="15">
        <f t="shared" si="68"/>
        <v>0</v>
      </c>
      <c r="H622" s="15">
        <f t="shared" si="69"/>
        <v>0</v>
      </c>
      <c r="I622" s="15">
        <v>438076</v>
      </c>
      <c r="J622" s="15">
        <v>36264.76</v>
      </c>
      <c r="K622" s="15">
        <f t="shared" si="63"/>
        <v>-401811.24</v>
      </c>
      <c r="L622" s="15">
        <f t="shared" si="64"/>
        <v>8.3000000000000007</v>
      </c>
      <c r="M622" s="15">
        <f t="shared" si="67"/>
        <v>438076</v>
      </c>
      <c r="N622" s="15">
        <f t="shared" si="67"/>
        <v>36264.76</v>
      </c>
      <c r="O622" s="15">
        <f t="shared" si="65"/>
        <v>-401811.24</v>
      </c>
      <c r="P622" s="15">
        <f t="shared" si="66"/>
        <v>8.3000000000000007</v>
      </c>
    </row>
    <row r="623" spans="1:16" ht="16.5" x14ac:dyDescent="0.2">
      <c r="A623" s="13" t="s">
        <v>271</v>
      </c>
      <c r="B623" s="13" t="s">
        <v>124</v>
      </c>
      <c r="C623" s="18" t="s">
        <v>272</v>
      </c>
      <c r="D623" s="40" t="s">
        <v>273</v>
      </c>
      <c r="E623" s="15"/>
      <c r="F623" s="15"/>
      <c r="G623" s="15">
        <f t="shared" si="68"/>
        <v>0</v>
      </c>
      <c r="H623" s="15">
        <f>ROUND(IF(E623=0,0,F623/E623*100),1)</f>
        <v>0</v>
      </c>
      <c r="I623" s="15">
        <v>438076</v>
      </c>
      <c r="J623" s="15">
        <v>36264.76</v>
      </c>
      <c r="K623" s="15">
        <f t="shared" si="63"/>
        <v>-401811.24</v>
      </c>
      <c r="L623" s="15">
        <f t="shared" si="64"/>
        <v>8.3000000000000007</v>
      </c>
      <c r="M623" s="15">
        <f t="shared" si="67"/>
        <v>438076</v>
      </c>
      <c r="N623" s="15">
        <f t="shared" si="67"/>
        <v>36264.76</v>
      </c>
      <c r="O623" s="15">
        <f t="shared" si="65"/>
        <v>-401811.24</v>
      </c>
      <c r="P623" s="15">
        <f t="shared" si="66"/>
        <v>8.3000000000000007</v>
      </c>
    </row>
    <row r="624" spans="1:16" x14ac:dyDescent="0.2">
      <c r="A624" s="13" t="s">
        <v>274</v>
      </c>
      <c r="B624" s="13" t="s">
        <v>0</v>
      </c>
      <c r="C624" s="13" t="s">
        <v>138</v>
      </c>
      <c r="D624" s="41" t="s">
        <v>127</v>
      </c>
      <c r="E624" s="15">
        <v>183859502.09</v>
      </c>
      <c r="F624" s="15">
        <v>173414399.06</v>
      </c>
      <c r="G624" s="15">
        <f>F624-E624</f>
        <v>-10445103.030000001</v>
      </c>
      <c r="H624" s="15">
        <f>ROUND(IF(E624=0,0,F624/E624*100),1)</f>
        <v>94.3</v>
      </c>
      <c r="I624" s="15">
        <v>25086234.920000002</v>
      </c>
      <c r="J624" s="15">
        <v>24045917.68</v>
      </c>
      <c r="K624" s="15">
        <f t="shared" si="63"/>
        <v>-1040317.2400000021</v>
      </c>
      <c r="L624" s="15">
        <f t="shared" si="64"/>
        <v>95.9</v>
      </c>
      <c r="M624" s="15">
        <f t="shared" si="67"/>
        <v>208945737.00999999</v>
      </c>
      <c r="N624" s="15">
        <f t="shared" si="67"/>
        <v>197460316.74000001</v>
      </c>
      <c r="O624" s="15">
        <f t="shared" si="65"/>
        <v>-11485420.269999981</v>
      </c>
      <c r="P624" s="15">
        <f t="shared" si="66"/>
        <v>94.5</v>
      </c>
    </row>
    <row r="625" spans="1:16" x14ac:dyDescent="0.2">
      <c r="A625" s="34"/>
      <c r="B625" s="34"/>
      <c r="C625" s="34"/>
      <c r="D625" s="34"/>
      <c r="E625" s="35" t="s">
        <v>0</v>
      </c>
      <c r="F625" s="36" t="s">
        <v>0</v>
      </c>
      <c r="G625" s="36" t="s">
        <v>0</v>
      </c>
      <c r="H625" s="36" t="s">
        <v>0</v>
      </c>
      <c r="I625" s="6"/>
      <c r="J625" s="6"/>
      <c r="K625" s="6"/>
      <c r="L625" s="6"/>
      <c r="M625" s="6"/>
      <c r="N625" s="6"/>
      <c r="O625" s="6"/>
      <c r="P625" s="6"/>
    </row>
    <row r="626" spans="1:16" x14ac:dyDescent="0.2">
      <c r="A626" s="34"/>
      <c r="B626" s="34"/>
      <c r="C626" s="34"/>
      <c r="D626" s="34"/>
      <c r="E626" s="37" t="s">
        <v>0</v>
      </c>
      <c r="F626" s="36" t="s">
        <v>0</v>
      </c>
      <c r="G626" s="36" t="s">
        <v>0</v>
      </c>
      <c r="H626" s="36" t="s">
        <v>0</v>
      </c>
      <c r="I626" s="6"/>
      <c r="J626" s="6"/>
      <c r="K626" s="6"/>
      <c r="L626" s="6"/>
      <c r="M626" s="6"/>
      <c r="N626" s="6"/>
      <c r="O626" s="6"/>
      <c r="P626" s="6"/>
    </row>
    <row r="627" spans="1:16" x14ac:dyDescent="0.2">
      <c r="A627" s="38" t="s">
        <v>275</v>
      </c>
      <c r="B627" s="38"/>
      <c r="C627" s="38"/>
      <c r="D627" s="38"/>
      <c r="E627" s="37" t="s">
        <v>0</v>
      </c>
      <c r="F627" s="38"/>
      <c r="G627" s="38"/>
      <c r="H627" s="36" t="s">
        <v>0</v>
      </c>
      <c r="I627" s="6"/>
      <c r="J627" s="6"/>
      <c r="K627" s="6"/>
      <c r="L627" s="38" t="s">
        <v>276</v>
      </c>
      <c r="M627" s="38"/>
      <c r="N627" s="38"/>
      <c r="O627" s="6"/>
      <c r="P627" s="6"/>
    </row>
  </sheetData>
  <mergeCells count="28">
    <mergeCell ref="A625:D625"/>
    <mergeCell ref="A626:D626"/>
    <mergeCell ref="A627:D627"/>
    <mergeCell ref="F627:G627"/>
    <mergeCell ref="L627:N627"/>
    <mergeCell ref="A7:A13"/>
    <mergeCell ref="B7:B13"/>
    <mergeCell ref="C7:C13"/>
    <mergeCell ref="L8:L13"/>
    <mergeCell ref="M8:M13"/>
    <mergeCell ref="N8:N13"/>
    <mergeCell ref="O8:O13"/>
    <mergeCell ref="P8:P13"/>
    <mergeCell ref="F8:F13"/>
    <mergeCell ref="G8:G13"/>
    <mergeCell ref="H8:H13"/>
    <mergeCell ref="I8:I13"/>
    <mergeCell ref="J8:J13"/>
    <mergeCell ref="K8:K13"/>
    <mergeCell ref="M1:P2"/>
    <mergeCell ref="A3:O3"/>
    <mergeCell ref="A4:O4"/>
    <mergeCell ref="A5:O5"/>
    <mergeCell ref="D7:D13"/>
    <mergeCell ref="E7:H7"/>
    <mergeCell ref="I7:L7"/>
    <mergeCell ref="M7:P7"/>
    <mergeCell ref="E8:E13"/>
  </mergeCells>
  <pageMargins left="0.31496062992125984" right="0.31496062992125984" top="0.35433070866141736" bottom="0.35433070866141736" header="0.31496062992125984" footer="0.31496062992125984"/>
  <pageSetup paperSize="150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2022-02-07T14:03:04Z</cp:lastPrinted>
  <dcterms:created xsi:type="dcterms:W3CDTF">2022-02-03T15:25:41Z</dcterms:created>
  <dcterms:modified xsi:type="dcterms:W3CDTF">2022-02-07T14:13:36Z</dcterms:modified>
</cp:coreProperties>
</file>