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Лист1" sheetId="1" r:id="rId1"/>
  </sheets>
  <definedNames>
    <definedName name="_xlnm.Print_Area" localSheetId="0">Лист1!$A$1:$H$300</definedName>
  </definedNames>
  <calcPr calcId="144525" refMode="R1C1"/>
</workbook>
</file>

<file path=xl/calcChain.xml><?xml version="1.0" encoding="utf-8"?>
<calcChain xmlns="http://schemas.openxmlformats.org/spreadsheetml/2006/main">
  <c r="G289" i="1" l="1"/>
  <c r="G286" i="1"/>
  <c r="G284" i="1"/>
  <c r="G281" i="1"/>
  <c r="H36" i="1" l="1"/>
  <c r="G36" i="1"/>
  <c r="F265" i="1" l="1"/>
  <c r="G265" i="1"/>
  <c r="H265" i="1"/>
  <c r="F271" i="1" l="1"/>
  <c r="G271" i="1"/>
  <c r="H271" i="1"/>
  <c r="F36" i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<sst xmlns="http://schemas.openxmlformats.org/spreadsheetml/2006/main" count="753" uniqueCount="472">
  <si>
    <t>№ з/п</t>
  </si>
  <si>
    <t>Субрахунок</t>
  </si>
  <si>
    <t>Найменування</t>
  </si>
  <si>
    <t>О.В.</t>
  </si>
  <si>
    <t>Ном.№</t>
  </si>
  <si>
    <t>Кількість</t>
  </si>
  <si>
    <t>Сума</t>
  </si>
  <si>
    <t>Основні засоби</t>
  </si>
  <si>
    <t>ПЕРЕЛІК</t>
  </si>
  <si>
    <t>Назва установи</t>
  </si>
  <si>
    <t>КОД  ЄДРПОУ</t>
  </si>
  <si>
    <t>Юридична адреса</t>
  </si>
  <si>
    <t>Інші необоротні активи</t>
  </si>
  <si>
    <t>Х</t>
  </si>
  <si>
    <t>глобус</t>
  </si>
  <si>
    <t>карти України</t>
  </si>
  <si>
    <t>муляж кровообращенія</t>
  </si>
  <si>
    <t>муляж органів дихання</t>
  </si>
  <si>
    <t>вологий преп.голови мозку</t>
  </si>
  <si>
    <t>муляж травлення</t>
  </si>
  <si>
    <t>мікроскопи</t>
  </si>
  <si>
    <t>характ.черти землеводних</t>
  </si>
  <si>
    <t>муляж медоносної оси</t>
  </si>
  <si>
    <t>муляж курки</t>
  </si>
  <si>
    <t>муляж сосни</t>
  </si>
  <si>
    <t>муляж розв. 1 кліт.водор.</t>
  </si>
  <si>
    <t>муляж капусти</t>
  </si>
  <si>
    <t>модель мозку позвон.животних</t>
  </si>
  <si>
    <t>муляж пшениці</t>
  </si>
  <si>
    <t>комплект осн.видів промсиря</t>
  </si>
  <si>
    <t>торс людини</t>
  </si>
  <si>
    <t>строєніє клітин</t>
  </si>
  <si>
    <t>походження людини</t>
  </si>
  <si>
    <t>посіб.про строєніє хромосомів</t>
  </si>
  <si>
    <t>модель нафтоперегонки</t>
  </si>
  <si>
    <t>дистилятор</t>
  </si>
  <si>
    <t>газометри</t>
  </si>
  <si>
    <t>шафа сушильна</t>
  </si>
  <si>
    <t>тележка Ньютона</t>
  </si>
  <si>
    <t>ел.форна машина</t>
  </si>
  <si>
    <t>трансформатор розборний</t>
  </si>
  <si>
    <t>прибор демон.магн.поля землі</t>
  </si>
  <si>
    <t>модель 4-х тактного двигуна</t>
  </si>
  <si>
    <t>насос Комовського</t>
  </si>
  <si>
    <t>магнітна електромашина</t>
  </si>
  <si>
    <t>розріз двигуна внутр.згорання</t>
  </si>
  <si>
    <t>амперметри</t>
  </si>
  <si>
    <t>вольтметри</t>
  </si>
  <si>
    <t>динамометр</t>
  </si>
  <si>
    <t>модель звукової генерації</t>
  </si>
  <si>
    <t>барограф</t>
  </si>
  <si>
    <t>генератор високовольтний</t>
  </si>
  <si>
    <t>штатив лабораторний</t>
  </si>
  <si>
    <t>прибор інтерференції світла</t>
  </si>
  <si>
    <t>колориметр модернізований</t>
  </si>
  <si>
    <t>метроном</t>
  </si>
  <si>
    <t>конденсатор перем.ємкості</t>
  </si>
  <si>
    <t>випрамляч універсальний</t>
  </si>
  <si>
    <t>освітлювач ОТТ</t>
  </si>
  <si>
    <t>машина отвуда</t>
  </si>
  <si>
    <t>труба аеродінамічна</t>
  </si>
  <si>
    <t>телескоп</t>
  </si>
  <si>
    <t>турбіна парова,водяна</t>
  </si>
  <si>
    <t>спектроскоп 2-х трубний</t>
  </si>
  <si>
    <t>прибор по статиці</t>
  </si>
  <si>
    <t>трансформатор універсальний</t>
  </si>
  <si>
    <t>теплове реле</t>
  </si>
  <si>
    <t>прибор обтікаємості тіл</t>
  </si>
  <si>
    <t>прибор лінійн.розтяг.тіл</t>
  </si>
  <si>
    <t>прибор вимирювання відстані</t>
  </si>
  <si>
    <t>генератор УВЧ</t>
  </si>
  <si>
    <t>стробоскоп</t>
  </si>
  <si>
    <t>набір спектральних трубок</t>
  </si>
  <si>
    <t>ел.магніт розбірний</t>
  </si>
  <si>
    <t>осцилограф</t>
  </si>
  <si>
    <t>комплект КЕФ</t>
  </si>
  <si>
    <t>генератор низької частоти</t>
  </si>
  <si>
    <t>амперметри М-367</t>
  </si>
  <si>
    <t>генератор ГЗА-1</t>
  </si>
  <si>
    <t xml:space="preserve">реостат ползунковий </t>
  </si>
  <si>
    <t>комплект по оптиці</t>
  </si>
  <si>
    <t>електроскоп</t>
  </si>
  <si>
    <t>світлофільтри оптичні</t>
  </si>
  <si>
    <t>батарея конденсаторів</t>
  </si>
  <si>
    <t>набір конденсаторів</t>
  </si>
  <si>
    <t>генератор звукової частоти</t>
  </si>
  <si>
    <t>шт.</t>
  </si>
  <si>
    <t>стінка гімнастична</t>
  </si>
  <si>
    <t>кінь гімнастичний</t>
  </si>
  <si>
    <t>місток гімнастичний</t>
  </si>
  <si>
    <t>драбина гімнастична</t>
  </si>
  <si>
    <t>гирі-16,24кг</t>
  </si>
  <si>
    <t>кольца б/б</t>
  </si>
  <si>
    <t>турнік</t>
  </si>
  <si>
    <t>печатка</t>
  </si>
  <si>
    <t>штамп</t>
  </si>
  <si>
    <t>зеркало</t>
  </si>
  <si>
    <t>карнизи</t>
  </si>
  <si>
    <t>занавески з тюлі</t>
  </si>
  <si>
    <t>часи</t>
  </si>
  <si>
    <t>вішалки</t>
  </si>
  <si>
    <t>дошка класна</t>
  </si>
  <si>
    <t>шафи</t>
  </si>
  <si>
    <t>столи обідні</t>
  </si>
  <si>
    <t>столи учнівські</t>
  </si>
  <si>
    <t>столи однотумбові</t>
  </si>
  <si>
    <t>столи поліровані</t>
  </si>
  <si>
    <t>столи різні</t>
  </si>
  <si>
    <t>стіл демонстраційний</t>
  </si>
  <si>
    <t>стільці офісні</t>
  </si>
  <si>
    <t>стільці п/мякі</t>
  </si>
  <si>
    <t>стільці металеві,жосткі</t>
  </si>
  <si>
    <t>стільці учнівські (нові)</t>
  </si>
  <si>
    <t>стільці металеві (вишневі)</t>
  </si>
  <si>
    <t>парта одномістна зі стільцем</t>
  </si>
  <si>
    <t>лавки</t>
  </si>
  <si>
    <t>парти 1-4кл.</t>
  </si>
  <si>
    <t xml:space="preserve">килим </t>
  </si>
  <si>
    <t>зонти</t>
  </si>
  <si>
    <t>лічильники</t>
  </si>
  <si>
    <t>бойлер</t>
  </si>
  <si>
    <t>ел.мотор</t>
  </si>
  <si>
    <t>фонарь електричний</t>
  </si>
  <si>
    <t>музичний центр</t>
  </si>
  <si>
    <t>світильники (кочегарка)</t>
  </si>
  <si>
    <t>люстри</t>
  </si>
  <si>
    <t>вентилятор</t>
  </si>
  <si>
    <t>вогнегасники</t>
  </si>
  <si>
    <t>Ноутбук</t>
  </si>
  <si>
    <t>Холодильник "Вірпул"</t>
  </si>
  <si>
    <t>Будова школи</t>
  </si>
  <si>
    <t>Забор деревяний</t>
  </si>
  <si>
    <t>Котел КСТ-100</t>
  </si>
  <si>
    <t>Насос К-50-32-125(зелен.двигун)</t>
  </si>
  <si>
    <t>маршрутизатор</t>
  </si>
  <si>
    <t>манометр до котла</t>
  </si>
  <si>
    <t>флешка</t>
  </si>
  <si>
    <t>НУШ-дидактичний матеріал</t>
  </si>
  <si>
    <t>шафа для горщиків</t>
  </si>
  <si>
    <t>шафа д/одягу 3-х містні з лавою</t>
  </si>
  <si>
    <t xml:space="preserve">коврова доріжка </t>
  </si>
  <si>
    <t>шафа для іграшок</t>
  </si>
  <si>
    <t>килим 2х3</t>
  </si>
  <si>
    <t>ліжко дитяче з-х місне</t>
  </si>
  <si>
    <t>стільці дитячі</t>
  </si>
  <si>
    <t>столики дитячі</t>
  </si>
  <si>
    <t>вішалки для рушників</t>
  </si>
  <si>
    <t>пральна машина</t>
  </si>
  <si>
    <t>стульчики б/у</t>
  </si>
  <si>
    <t>столики б/у</t>
  </si>
  <si>
    <t>кастрюлі нержавейка</t>
  </si>
  <si>
    <t>відра емаліровані, металеві</t>
  </si>
  <si>
    <t>ковшик</t>
  </si>
  <si>
    <t>полочка</t>
  </si>
  <si>
    <t>чашки</t>
  </si>
  <si>
    <t>дуршлаг</t>
  </si>
  <si>
    <t>відро</t>
  </si>
  <si>
    <t>миска пластмасова</t>
  </si>
  <si>
    <t>миска нержавєйка</t>
  </si>
  <si>
    <t>дошки нарізні</t>
  </si>
  <si>
    <t>полонник</t>
  </si>
  <si>
    <t>набір ножів</t>
  </si>
  <si>
    <t>тарілки глибокі,нарізні,мілкі</t>
  </si>
  <si>
    <t>кастрюля 8літрів</t>
  </si>
  <si>
    <t>кастрюля 6 літрів</t>
  </si>
  <si>
    <t>сковорода</t>
  </si>
  <si>
    <t>ложки</t>
  </si>
  <si>
    <t>котлик 6л.</t>
  </si>
  <si>
    <t>постільна білизна</t>
  </si>
  <si>
    <t>одіяло шерстяне</t>
  </si>
  <si>
    <t>матраци</t>
  </si>
  <si>
    <t>подушки</t>
  </si>
  <si>
    <t>рушники</t>
  </si>
  <si>
    <t>дошка 1 поверхн.</t>
  </si>
  <si>
    <t>дошка 3 поверхн.</t>
  </si>
  <si>
    <t>дошка фліпчарта</t>
  </si>
  <si>
    <t>шафа напівзакрита 2 дверна</t>
  </si>
  <si>
    <t>шафа відкрита</t>
  </si>
  <si>
    <t>тумбочка</t>
  </si>
  <si>
    <t>стіл ком’ютерний</t>
  </si>
  <si>
    <t>стілець вчителя</t>
  </si>
  <si>
    <t>стілець  чорний ІЗО</t>
  </si>
  <si>
    <t>стілець учнівський</t>
  </si>
  <si>
    <t>проектор    tecro PL 1020</t>
  </si>
  <si>
    <t>ламінатори</t>
  </si>
  <si>
    <t>ігровий набір  LEGO</t>
  </si>
  <si>
    <t>утюг</t>
  </si>
  <si>
    <t>колонка</t>
  </si>
  <si>
    <t xml:space="preserve">підставка під теклевізор </t>
  </si>
  <si>
    <t>коврова дорожка</t>
  </si>
  <si>
    <t>пилосос</t>
  </si>
  <si>
    <t>телевізор</t>
  </si>
  <si>
    <t xml:space="preserve">дидактичний матеріал </t>
  </si>
  <si>
    <t>Туалет</t>
  </si>
  <si>
    <t>к-т</t>
  </si>
  <si>
    <t>Холодильник "Донбас"</t>
  </si>
  <si>
    <t>Ел.плита з духовкою 4-х комф.</t>
  </si>
  <si>
    <t>грн</t>
  </si>
  <si>
    <t>Гідрофор</t>
  </si>
  <si>
    <t xml:space="preserve">приставка до шафи </t>
  </si>
  <si>
    <t>килим                 2 х3</t>
  </si>
  <si>
    <t>каструля  10 л</t>
  </si>
  <si>
    <t>каструля  алюм  8 л.</t>
  </si>
  <si>
    <t>каструля  алюм  6 л.</t>
  </si>
  <si>
    <t>миска алюм.</t>
  </si>
  <si>
    <t>сито</t>
  </si>
  <si>
    <t>м’ясоркбка</t>
  </si>
  <si>
    <t>ножі</t>
  </si>
  <si>
    <t>тарілка глибока</t>
  </si>
  <si>
    <t>тарілка мілка</t>
  </si>
  <si>
    <t>відро пласмасове</t>
  </si>
  <si>
    <t>підставка для посуду</t>
  </si>
  <si>
    <t xml:space="preserve">мікрофон </t>
  </si>
  <si>
    <t>стіл ком’ютерний з шухлядами</t>
  </si>
  <si>
    <t>Ноутбук вчителя  (в учитель-й)</t>
  </si>
  <si>
    <t>компютер LENOVO</t>
  </si>
  <si>
    <t>верстак столярний</t>
  </si>
  <si>
    <t>наковальня</t>
  </si>
  <si>
    <t>авометр</t>
  </si>
  <si>
    <t>тиски</t>
  </si>
  <si>
    <t>стіл слюсарний</t>
  </si>
  <si>
    <t>ел.точило</t>
  </si>
  <si>
    <t>ел лобзик</t>
  </si>
  <si>
    <t>верстак по дереву</t>
  </si>
  <si>
    <t>станок настол.сверлильний</t>
  </si>
  <si>
    <t>станок токарний по дереву</t>
  </si>
  <si>
    <t>станок КСФШ-4</t>
  </si>
  <si>
    <t>шафа залізна</t>
  </si>
  <si>
    <t>насос на рамі К-8/18</t>
  </si>
  <si>
    <t>ел.двигун</t>
  </si>
  <si>
    <t>Ксерокс-сканер-копірув.</t>
  </si>
  <si>
    <t>термометр</t>
  </si>
  <si>
    <t>дидактика</t>
  </si>
  <si>
    <t>Ноутбук ACER</t>
  </si>
  <si>
    <t>принтер-сканер-копір</t>
  </si>
  <si>
    <t>навчал.компютерний клас</t>
  </si>
  <si>
    <t>фабрика друку</t>
  </si>
  <si>
    <t>фабрика друку БФП EPSON</t>
  </si>
  <si>
    <t>телефізор   Bravis діагональ-49</t>
  </si>
  <si>
    <t>111360126</t>
  </si>
  <si>
    <t>111370025</t>
  </si>
  <si>
    <t>111370026</t>
  </si>
  <si>
    <t>111360128</t>
  </si>
  <si>
    <t>111370027</t>
  </si>
  <si>
    <t>111360127</t>
  </si>
  <si>
    <t>111360129</t>
  </si>
  <si>
    <t>111370028</t>
  </si>
  <si>
    <t>111360131</t>
  </si>
  <si>
    <t>111370029</t>
  </si>
  <si>
    <t>111370030</t>
  </si>
  <si>
    <t>111360132</t>
  </si>
  <si>
    <t>111370031</t>
  </si>
  <si>
    <t>111370032</t>
  </si>
  <si>
    <t>111370033</t>
  </si>
  <si>
    <t>111360134</t>
  </si>
  <si>
    <t>111370034</t>
  </si>
  <si>
    <t>111360135</t>
  </si>
  <si>
    <t>111136360</t>
  </si>
  <si>
    <t>111360137</t>
  </si>
  <si>
    <t>111360139</t>
  </si>
  <si>
    <t>111370035</t>
  </si>
  <si>
    <t>111370036</t>
  </si>
  <si>
    <t>111360140</t>
  </si>
  <si>
    <t>111360142</t>
  </si>
  <si>
    <t>111360141</t>
  </si>
  <si>
    <t>111370037</t>
  </si>
  <si>
    <t>111360143</t>
  </si>
  <si>
    <t>111360144</t>
  </si>
  <si>
    <t>111370038</t>
  </si>
  <si>
    <t>111370039</t>
  </si>
  <si>
    <t>111360145</t>
  </si>
  <si>
    <t>111360146</t>
  </si>
  <si>
    <t>111360147</t>
  </si>
  <si>
    <t>111370040</t>
  </si>
  <si>
    <t>111370042</t>
  </si>
  <si>
    <t>111370043</t>
  </si>
  <si>
    <t>111370044</t>
  </si>
  <si>
    <t>111370045</t>
  </si>
  <si>
    <t>111370046</t>
  </si>
  <si>
    <t>111370049</t>
  </si>
  <si>
    <t>111370048</t>
  </si>
  <si>
    <t>111370050</t>
  </si>
  <si>
    <t>111370051</t>
  </si>
  <si>
    <t>111370052</t>
  </si>
  <si>
    <t>111370053</t>
  </si>
  <si>
    <t>111370054</t>
  </si>
  <si>
    <t>111360148</t>
  </si>
  <si>
    <t>111360149</t>
  </si>
  <si>
    <t>111370055</t>
  </si>
  <si>
    <t>111360121</t>
  </si>
  <si>
    <t>111360123</t>
  </si>
  <si>
    <t>111360124</t>
  </si>
  <si>
    <t>111360101</t>
  </si>
  <si>
    <t>111360102</t>
  </si>
  <si>
    <t>111360103</t>
  </si>
  <si>
    <t>111360104</t>
  </si>
  <si>
    <t>111360105</t>
  </si>
  <si>
    <t>111360106</t>
  </si>
  <si>
    <t>111360107</t>
  </si>
  <si>
    <t>111360109</t>
  </si>
  <si>
    <t>111360110</t>
  </si>
  <si>
    <t>111360112</t>
  </si>
  <si>
    <t>111360113</t>
  </si>
  <si>
    <t>111360114</t>
  </si>
  <si>
    <t>111360108</t>
  </si>
  <si>
    <t>111360117</t>
  </si>
  <si>
    <t>111360116</t>
  </si>
  <si>
    <t>111360118</t>
  </si>
  <si>
    <t>111360119</t>
  </si>
  <si>
    <t>111360120</t>
  </si>
  <si>
    <t>111360100</t>
  </si>
  <si>
    <t>111360093</t>
  </si>
  <si>
    <t>111360094</t>
  </si>
  <si>
    <t>111360095</t>
  </si>
  <si>
    <t>111360096</t>
  </si>
  <si>
    <t>111360097</t>
  </si>
  <si>
    <t>111360098</t>
  </si>
  <si>
    <t>111360086</t>
  </si>
  <si>
    <t>111360087</t>
  </si>
  <si>
    <t>111360088</t>
  </si>
  <si>
    <t>111360089</t>
  </si>
  <si>
    <t>111370021</t>
  </si>
  <si>
    <t>111370022</t>
  </si>
  <si>
    <t>111360090</t>
  </si>
  <si>
    <t>111360091</t>
  </si>
  <si>
    <t>111360092</t>
  </si>
  <si>
    <t>111370023</t>
  </si>
  <si>
    <t>111360083</t>
  </si>
  <si>
    <t>111360084</t>
  </si>
  <si>
    <t>111360062</t>
  </si>
  <si>
    <t>111360063</t>
  </si>
  <si>
    <t>111360064</t>
  </si>
  <si>
    <t>111360150</t>
  </si>
  <si>
    <t>111360065</t>
  </si>
  <si>
    <t>111360067</t>
  </si>
  <si>
    <t>111360068</t>
  </si>
  <si>
    <t>111360069</t>
  </si>
  <si>
    <t>111360070</t>
  </si>
  <si>
    <t>111360071</t>
  </si>
  <si>
    <t>111360073</t>
  </si>
  <si>
    <t>111360074</t>
  </si>
  <si>
    <t>111360075</t>
  </si>
  <si>
    <t>111360076</t>
  </si>
  <si>
    <t>111360077</t>
  </si>
  <si>
    <t>111360078</t>
  </si>
  <si>
    <t>111360079</t>
  </si>
  <si>
    <t>111360080</t>
  </si>
  <si>
    <t>111360081</t>
  </si>
  <si>
    <t>111360082</t>
  </si>
  <si>
    <t>111360053</t>
  </si>
  <si>
    <t>111360054</t>
  </si>
  <si>
    <t>111360055</t>
  </si>
  <si>
    <t>111360056</t>
  </si>
  <si>
    <t>111360057</t>
  </si>
  <si>
    <t>111360058</t>
  </si>
  <si>
    <t>111360059</t>
  </si>
  <si>
    <t>111360060</t>
  </si>
  <si>
    <t>111360061</t>
  </si>
  <si>
    <t>111360018</t>
  </si>
  <si>
    <t>111360020</t>
  </si>
  <si>
    <t>111370056</t>
  </si>
  <si>
    <t>111360030</t>
  </si>
  <si>
    <t>111360031</t>
  </si>
  <si>
    <t>111360032</t>
  </si>
  <si>
    <t>111360033</t>
  </si>
  <si>
    <t>111360034</t>
  </si>
  <si>
    <t>111360035</t>
  </si>
  <si>
    <t>111360036</t>
  </si>
  <si>
    <t>111360039</t>
  </si>
  <si>
    <t>111360040</t>
  </si>
  <si>
    <t>111360041</t>
  </si>
  <si>
    <t>111360042</t>
  </si>
  <si>
    <t>111360043</t>
  </si>
  <si>
    <t>111360044</t>
  </si>
  <si>
    <t>111360045</t>
  </si>
  <si>
    <t>111360046</t>
  </si>
  <si>
    <t>111360047</t>
  </si>
  <si>
    <t>111360001</t>
  </si>
  <si>
    <t>111360048</t>
  </si>
  <si>
    <t>111360049</t>
  </si>
  <si>
    <t>111360050</t>
  </si>
  <si>
    <t>111360051</t>
  </si>
  <si>
    <t>111370003</t>
  </si>
  <si>
    <t>111370005</t>
  </si>
  <si>
    <t>111370006</t>
  </si>
  <si>
    <t>111370007</t>
  </si>
  <si>
    <t>111370057</t>
  </si>
  <si>
    <t>111370058</t>
  </si>
  <si>
    <t>111370008</t>
  </si>
  <si>
    <t>111370011</t>
  </si>
  <si>
    <t>111370015</t>
  </si>
  <si>
    <t>111370016</t>
  </si>
  <si>
    <t>111360052</t>
  </si>
  <si>
    <t>111370017</t>
  </si>
  <si>
    <t>111360164</t>
  </si>
  <si>
    <t>екран до проектора</t>
  </si>
  <si>
    <t>щит настол.зі зміною приборів</t>
  </si>
  <si>
    <t>Всього</t>
  </si>
  <si>
    <t>111360099</t>
  </si>
  <si>
    <t>111370018</t>
  </si>
  <si>
    <t>111370019</t>
  </si>
  <si>
    <t>111360085</t>
  </si>
  <si>
    <t>111370020</t>
  </si>
  <si>
    <t>розріз циліндра паров. машини</t>
  </si>
  <si>
    <t>прибор вимірюв.. мощ. двигун</t>
  </si>
  <si>
    <t>прибор вивчен. законів оптики</t>
  </si>
  <si>
    <t>111120001</t>
  </si>
  <si>
    <t>111420002</t>
  </si>
  <si>
    <t>111420004</t>
  </si>
  <si>
    <t>111420005</t>
  </si>
  <si>
    <t>111420003</t>
  </si>
  <si>
    <t>1013</t>
  </si>
  <si>
    <t>проектор мультимед-й АСЕ</t>
  </si>
  <si>
    <t>Україна,66412, Одеська область, Ананьївський район, с.Байтали</t>
  </si>
  <si>
    <t>1114</t>
  </si>
  <si>
    <t>1514</t>
  </si>
  <si>
    <t>Дрова</t>
  </si>
  <si>
    <t>кг</t>
  </si>
  <si>
    <t>1511</t>
  </si>
  <si>
    <t>Масло рослинне</t>
  </si>
  <si>
    <t>грм</t>
  </si>
  <si>
    <t>Чай</t>
  </si>
  <si>
    <t>Сіль</t>
  </si>
  <si>
    <t>сіль</t>
  </si>
  <si>
    <t>Знос грн.</t>
  </si>
  <si>
    <t>всього</t>
  </si>
  <si>
    <t>Ноутбук LENOVO</t>
  </si>
  <si>
    <t>Телевізор рідкокристалічний</t>
  </si>
  <si>
    <t>1113</t>
  </si>
  <si>
    <t>Підручники</t>
  </si>
  <si>
    <t>Художня література</t>
  </si>
  <si>
    <t>Світова література</t>
  </si>
  <si>
    <t>Дата груп</t>
  </si>
  <si>
    <t>1112</t>
  </si>
  <si>
    <t>21</t>
  </si>
  <si>
    <t>Дошка  3 створч.магнітна</t>
  </si>
  <si>
    <t>111360169</t>
  </si>
  <si>
    <t>Шафа книжкова</t>
  </si>
  <si>
    <t>111360170</t>
  </si>
  <si>
    <t>Шафа книж. напівзакр. 2 дверч.</t>
  </si>
  <si>
    <t>111360171</t>
  </si>
  <si>
    <t>Пенал 1 дверн.  на 5 відділ.</t>
  </si>
  <si>
    <t>111360172</t>
  </si>
  <si>
    <t>1113\160001</t>
  </si>
  <si>
    <t>1113\160002</t>
  </si>
  <si>
    <t>111360166</t>
  </si>
  <si>
    <t>Парта 1 місна блак\сіра</t>
  </si>
  <si>
    <t>111370061</t>
  </si>
  <si>
    <t>Сушарка д\рук</t>
  </si>
  <si>
    <t xml:space="preserve">Флеш-накопичувач </t>
  </si>
  <si>
    <t xml:space="preserve">Ламінатор </t>
  </si>
  <si>
    <t>111360167</t>
  </si>
  <si>
    <t>111360165</t>
  </si>
  <si>
    <t>111360168</t>
  </si>
  <si>
    <t>Комутатор TL-SG 1016D</t>
  </si>
  <si>
    <t>Роутер TLWR 940N</t>
  </si>
  <si>
    <t>111370059</t>
  </si>
  <si>
    <t>111370060</t>
  </si>
  <si>
    <t>чайник    д\заварки</t>
  </si>
  <si>
    <t>центр 412326</t>
  </si>
  <si>
    <t xml:space="preserve">  знос 310543,33</t>
  </si>
  <si>
    <t>БСШ</t>
  </si>
  <si>
    <t xml:space="preserve">чай  </t>
  </si>
  <si>
    <t>Всього( школа)</t>
  </si>
  <si>
    <t>1812</t>
  </si>
  <si>
    <t>Ігрові набориSix</t>
  </si>
  <si>
    <t>Методичка Early</t>
  </si>
  <si>
    <t>Всього(д.садок)</t>
  </si>
  <si>
    <t>Байтальська  гімназія Ананьївської  міської ради</t>
  </si>
  <si>
    <t>1014</t>
  </si>
  <si>
    <t xml:space="preserve">Додаток 2 до  рішення  
Ананьївської міської ради  від 
09.07.2021р. № 247-VІІІ   </t>
  </si>
  <si>
    <t xml:space="preserve">Майна,  комунальної  установи " Центр фінансування закладів освіти, фізичної 
культури  і спорту  Ананьївської міської ради " яке передається в комунальну 
установу " Ананьївський ліцей № 1  Ананьївської міської ради"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</si>
</sst>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9" fillId="0" borderId="0"/>
    <xf numFmtId="0" fontId="21" fillId="0" borderId="0"/>
  </cellStyleXfs>
  <cellXfs count="9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/>
    <xf numFmtId="49" fontId="1" fillId="0" borderId="2" xfId="0" applyNumberFormat="1" applyFont="1" applyBorder="1" applyAlignment="1">
      <alignment wrapText="1"/>
    </xf>
    <xf numFmtId="49" fontId="1" fillId="0" borderId="2" xfId="0" applyNumberFormat="1" applyFont="1" applyBorder="1"/>
    <xf numFmtId="4" fontId="1" fillId="0" borderId="2" xfId="0" applyNumberFormat="1" applyFont="1" applyBorder="1"/>
    <xf numFmtId="0" fontId="1" fillId="0" borderId="4" xfId="0" applyFont="1" applyBorder="1"/>
    <xf numFmtId="49" fontId="1" fillId="0" borderId="5" xfId="0" applyNumberFormat="1" applyFont="1" applyBorder="1"/>
    <xf numFmtId="49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11" fillId="0" borderId="2" xfId="0" applyFont="1" applyBorder="1" applyAlignment="1">
      <alignment vertical="center" wrapText="1"/>
    </xf>
    <xf numFmtId="1" fontId="11" fillId="0" borderId="2" xfId="0" applyNumberFormat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" fillId="0" borderId="2" xfId="0" applyFont="1" applyBorder="1"/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2" fontId="10" fillId="0" borderId="2" xfId="0" applyNumberFormat="1" applyFont="1" applyBorder="1" applyAlignment="1">
      <alignment horizontal="right" vertical="center" wrapText="1"/>
    </xf>
    <xf numFmtId="49" fontId="13" fillId="0" borderId="2" xfId="0" applyNumberFormat="1" applyFont="1" applyBorder="1" applyAlignment="1">
      <alignment horizontal="right"/>
    </xf>
    <xf numFmtId="1" fontId="13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vertical="center" wrapText="1"/>
    </xf>
    <xf numFmtId="49" fontId="13" fillId="0" borderId="2" xfId="0" applyNumberFormat="1" applyFont="1" applyBorder="1"/>
    <xf numFmtId="2" fontId="11" fillId="0" borderId="2" xfId="0" applyNumberFormat="1" applyFont="1" applyBorder="1" applyAlignment="1">
      <alignment horizontal="right" vertical="center" wrapText="1"/>
    </xf>
    <xf numFmtId="4" fontId="15" fillId="0" borderId="3" xfId="0" applyNumberFormat="1" applyFont="1" applyBorder="1"/>
    <xf numFmtId="4" fontId="13" fillId="0" borderId="2" xfId="0" applyNumberFormat="1" applyFont="1" applyBorder="1"/>
    <xf numFmtId="4" fontId="14" fillId="0" borderId="2" xfId="0" applyNumberFormat="1" applyFont="1" applyBorder="1"/>
    <xf numFmtId="3" fontId="13" fillId="0" borderId="2" xfId="0" applyNumberFormat="1" applyFont="1" applyBorder="1"/>
    <xf numFmtId="4" fontId="16" fillId="0" borderId="2" xfId="0" applyNumberFormat="1" applyFont="1" applyBorder="1"/>
    <xf numFmtId="1" fontId="14" fillId="0" borderId="2" xfId="0" applyNumberFormat="1" applyFont="1" applyBorder="1" applyAlignment="1">
      <alignment vertical="center" wrapText="1"/>
    </xf>
    <xf numFmtId="2" fontId="14" fillId="0" borderId="2" xfId="0" applyNumberFormat="1" applyFont="1" applyBorder="1" applyAlignment="1">
      <alignment horizontal="right" vertical="center" wrapText="1"/>
    </xf>
    <xf numFmtId="1" fontId="14" fillId="0" borderId="2" xfId="1" applyNumberFormat="1" applyFont="1" applyBorder="1" applyAlignment="1">
      <alignment vertical="center" wrapText="1"/>
    </xf>
    <xf numFmtId="2" fontId="14" fillId="0" borderId="2" xfId="1" applyNumberFormat="1" applyFont="1" applyBorder="1" applyAlignment="1">
      <alignment horizontal="right" vertical="center" wrapText="1"/>
    </xf>
    <xf numFmtId="4" fontId="13" fillId="0" borderId="2" xfId="0" applyNumberFormat="1" applyFont="1" applyBorder="1" applyAlignment="1"/>
    <xf numFmtId="49" fontId="1" fillId="0" borderId="0" xfId="0" applyNumberFormat="1" applyFont="1" applyAlignment="1">
      <alignment wrapText="1"/>
    </xf>
    <xf numFmtId="4" fontId="2" fillId="0" borderId="2" xfId="0" applyNumberFormat="1" applyFont="1" applyBorder="1" applyAlignment="1">
      <alignment horizontal="center" vertical="center"/>
    </xf>
    <xf numFmtId="4" fontId="15" fillId="0" borderId="2" xfId="0" applyNumberFormat="1" applyFont="1" applyBorder="1"/>
    <xf numFmtId="1" fontId="10" fillId="0" borderId="2" xfId="0" applyNumberFormat="1" applyFont="1" applyBorder="1" applyAlignment="1">
      <alignment vertical="center" wrapText="1"/>
    </xf>
    <xf numFmtId="2" fontId="11" fillId="0" borderId="0" xfId="1" applyNumberFormat="1" applyFont="1" applyBorder="1" applyAlignment="1">
      <alignment horizontal="right" vertical="center" wrapText="1"/>
    </xf>
    <xf numFmtId="4" fontId="16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wrapText="1"/>
    </xf>
    <xf numFmtId="4" fontId="13" fillId="0" borderId="0" xfId="0" applyNumberFormat="1" applyFont="1" applyBorder="1"/>
    <xf numFmtId="4" fontId="1" fillId="0" borderId="0" xfId="0" applyNumberFormat="1" applyFont="1" applyBorder="1"/>
    <xf numFmtId="0" fontId="2" fillId="0" borderId="0" xfId="0" applyFont="1" applyBorder="1"/>
    <xf numFmtId="4" fontId="17" fillId="0" borderId="2" xfId="0" applyNumberFormat="1" applyFont="1" applyBorder="1"/>
    <xf numFmtId="4" fontId="18" fillId="0" borderId="2" xfId="0" applyNumberFormat="1" applyFont="1" applyBorder="1"/>
    <xf numFmtId="1" fontId="19" fillId="0" borderId="2" xfId="1" applyNumberFormat="1" applyFont="1" applyBorder="1" applyAlignment="1">
      <alignment vertical="center" wrapText="1"/>
    </xf>
    <xf numFmtId="2" fontId="19" fillId="0" borderId="2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wrapText="1"/>
    </xf>
    <xf numFmtId="2" fontId="20" fillId="0" borderId="2" xfId="1" applyNumberFormat="1" applyFont="1" applyBorder="1" applyAlignment="1">
      <alignment horizontal="right" vertical="center" wrapText="1"/>
    </xf>
    <xf numFmtId="2" fontId="14" fillId="2" borderId="2" xfId="0" applyNumberFormat="1" applyFont="1" applyFill="1" applyBorder="1" applyAlignment="1">
      <alignment horizontal="right" vertical="center" wrapText="1"/>
    </xf>
    <xf numFmtId="2" fontId="14" fillId="2" borderId="2" xfId="1" applyNumberFormat="1" applyFont="1" applyFill="1" applyBorder="1" applyAlignment="1">
      <alignment horizontal="right" vertical="center" wrapText="1"/>
    </xf>
    <xf numFmtId="4" fontId="14" fillId="2" borderId="2" xfId="0" applyNumberFormat="1" applyFont="1" applyFill="1" applyBorder="1"/>
    <xf numFmtId="0" fontId="2" fillId="0" borderId="9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/>
    <xf numFmtId="0" fontId="1" fillId="0" borderId="0" xfId="0" applyNumberFormat="1" applyFont="1"/>
    <xf numFmtId="0" fontId="17" fillId="0" borderId="2" xfId="0" applyNumberFormat="1" applyFont="1" applyBorder="1"/>
    <xf numFmtId="49" fontId="1" fillId="0" borderId="13" xfId="0" applyNumberFormat="1" applyFont="1" applyBorder="1"/>
    <xf numFmtId="49" fontId="1" fillId="0" borderId="13" xfId="0" applyNumberFormat="1" applyFont="1" applyBorder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22" fillId="0" borderId="0" xfId="3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8"/>
  <sheetViews>
    <sheetView tabSelected="1" view="pageBreakPreview" zoomScaleNormal="100" zoomScaleSheetLayoutView="100" workbookViewId="0">
      <selection activeCell="A8" sqref="A8:G8"/>
    </sheetView>
  </sheetViews>
  <sheetFormatPr defaultColWidth="9.140625" defaultRowHeight="11.25" x14ac:dyDescent="0.2"/>
  <cols>
    <col min="1" max="1" width="5.85546875" style="1" customWidth="1"/>
    <col min="2" max="2" width="4.7109375" style="3" customWidth="1"/>
    <col min="3" max="3" width="26.85546875" style="2" customWidth="1"/>
    <col min="4" max="4" width="4.140625" style="3" customWidth="1"/>
    <col min="5" max="5" width="9.28515625" style="3" customWidth="1"/>
    <col min="6" max="6" width="9" style="4" customWidth="1"/>
    <col min="7" max="7" width="13.28515625" style="4" customWidth="1"/>
    <col min="8" max="8" width="12.85546875" style="1" customWidth="1"/>
    <col min="9" max="16384" width="9.140625" style="1"/>
  </cols>
  <sheetData>
    <row r="1" spans="1:8" ht="15.75" x14ac:dyDescent="0.25">
      <c r="F1" s="78"/>
      <c r="G1" s="79"/>
    </row>
    <row r="2" spans="1:8" ht="7.5" customHeight="1" x14ac:dyDescent="0.2">
      <c r="F2" s="14"/>
      <c r="G2" s="15"/>
    </row>
    <row r="3" spans="1:8" ht="45.75" customHeight="1" x14ac:dyDescent="0.25">
      <c r="F3" s="78" t="s">
        <v>470</v>
      </c>
      <c r="G3" s="78"/>
      <c r="H3" s="78"/>
    </row>
    <row r="4" spans="1:8" ht="11.25" customHeight="1" x14ac:dyDescent="0.2">
      <c r="F4" s="80"/>
      <c r="G4" s="80"/>
    </row>
    <row r="5" spans="1:8" ht="15.75" customHeight="1" x14ac:dyDescent="0.2">
      <c r="F5" s="80"/>
      <c r="G5" s="81"/>
    </row>
    <row r="6" spans="1:8" ht="26.25" hidden="1" customHeight="1" x14ac:dyDescent="0.2"/>
    <row r="7" spans="1:8" ht="25.5" customHeight="1" x14ac:dyDescent="0.2">
      <c r="A7" s="87" t="s">
        <v>8</v>
      </c>
      <c r="B7" s="87"/>
      <c r="C7" s="87"/>
      <c r="D7" s="87"/>
      <c r="E7" s="87"/>
      <c r="F7" s="87"/>
      <c r="G7" s="87"/>
    </row>
    <row r="8" spans="1:8" ht="78.75" customHeight="1" x14ac:dyDescent="0.2">
      <c r="A8" s="88" t="s">
        <v>471</v>
      </c>
      <c r="B8" s="88"/>
      <c r="C8" s="88"/>
      <c r="D8" s="88"/>
      <c r="E8" s="88"/>
      <c r="F8" s="88"/>
      <c r="G8" s="88"/>
    </row>
    <row r="9" spans="1:8" ht="52.5" customHeight="1" x14ac:dyDescent="0.2">
      <c r="A9" s="12"/>
      <c r="B9" s="1"/>
      <c r="C9" s="13" t="s">
        <v>9</v>
      </c>
      <c r="D9" s="82" t="s">
        <v>468</v>
      </c>
      <c r="E9" s="82"/>
      <c r="F9" s="82"/>
      <c r="G9" s="82"/>
    </row>
    <row r="10" spans="1:8" ht="27" customHeight="1" x14ac:dyDescent="0.2">
      <c r="A10" s="12"/>
      <c r="B10" s="1"/>
      <c r="C10" s="13" t="s">
        <v>10</v>
      </c>
      <c r="D10" s="91">
        <v>24778307</v>
      </c>
      <c r="E10" s="92"/>
      <c r="F10" s="92"/>
      <c r="G10" s="92"/>
    </row>
    <row r="11" spans="1:8" ht="31.5" customHeight="1" x14ac:dyDescent="0.2">
      <c r="A11" s="12"/>
      <c r="B11" s="1"/>
      <c r="C11" s="13" t="s">
        <v>11</v>
      </c>
      <c r="D11" s="91" t="s">
        <v>413</v>
      </c>
      <c r="E11" s="92"/>
      <c r="F11" s="92"/>
      <c r="G11" s="92"/>
    </row>
    <row r="12" spans="1:8" ht="15.75" thickBot="1" x14ac:dyDescent="0.3">
      <c r="A12" s="89"/>
      <c r="B12" s="90"/>
      <c r="C12" s="90"/>
      <c r="D12" s="90"/>
      <c r="E12" s="90"/>
      <c r="F12" s="90"/>
      <c r="G12" s="90"/>
    </row>
    <row r="13" spans="1:8" x14ac:dyDescent="0.2">
      <c r="A13" s="65" t="s">
        <v>0</v>
      </c>
      <c r="B13" s="66" t="s">
        <v>1</v>
      </c>
      <c r="C13" s="67" t="s">
        <v>2</v>
      </c>
      <c r="D13" s="66" t="s">
        <v>3</v>
      </c>
      <c r="E13" s="66" t="s">
        <v>4</v>
      </c>
      <c r="F13" s="68" t="s">
        <v>5</v>
      </c>
      <c r="G13" s="69" t="s">
        <v>6</v>
      </c>
      <c r="H13" s="70" t="s">
        <v>424</v>
      </c>
    </row>
    <row r="14" spans="1:8" ht="23.25" customHeight="1" x14ac:dyDescent="0.2">
      <c r="A14" s="71"/>
      <c r="B14" s="83" t="s">
        <v>7</v>
      </c>
      <c r="C14" s="84"/>
      <c r="D14" s="72" t="s">
        <v>13</v>
      </c>
      <c r="E14" s="72" t="s">
        <v>13</v>
      </c>
      <c r="F14" s="45"/>
      <c r="G14" s="45"/>
      <c r="H14" s="45"/>
    </row>
    <row r="15" spans="1:8" ht="12.75" x14ac:dyDescent="0.2">
      <c r="A15" s="20">
        <v>1</v>
      </c>
      <c r="B15" s="7" t="s">
        <v>411</v>
      </c>
      <c r="C15" s="16" t="s">
        <v>130</v>
      </c>
      <c r="D15" s="7" t="s">
        <v>86</v>
      </c>
      <c r="E15" s="16">
        <v>101310001</v>
      </c>
      <c r="F15" s="17">
        <v>1</v>
      </c>
      <c r="G15" s="33">
        <v>226075</v>
      </c>
      <c r="H15" s="33">
        <v>226075</v>
      </c>
    </row>
    <row r="16" spans="1:8" ht="12.75" x14ac:dyDescent="0.2">
      <c r="A16" s="20">
        <f>A15+1</f>
        <v>2</v>
      </c>
      <c r="B16" s="7"/>
      <c r="C16" s="16" t="s">
        <v>131</v>
      </c>
      <c r="D16" s="7" t="s">
        <v>86</v>
      </c>
      <c r="E16" s="16">
        <v>101330001</v>
      </c>
      <c r="F16" s="17">
        <v>1</v>
      </c>
      <c r="G16" s="33">
        <v>471</v>
      </c>
      <c r="H16" s="33">
        <v>471</v>
      </c>
    </row>
    <row r="17" spans="1:8" ht="12.75" x14ac:dyDescent="0.2">
      <c r="A17" s="20">
        <f t="shared" ref="A17:A33" si="0">A16+1</f>
        <v>3</v>
      </c>
      <c r="B17" s="7"/>
      <c r="C17" s="16" t="s">
        <v>132</v>
      </c>
      <c r="D17" s="7" t="s">
        <v>86</v>
      </c>
      <c r="E17" s="16">
        <v>101410002</v>
      </c>
      <c r="F17" s="17">
        <v>1</v>
      </c>
      <c r="G17" s="33">
        <v>10340</v>
      </c>
      <c r="H17" s="33">
        <v>10340</v>
      </c>
    </row>
    <row r="18" spans="1:8" ht="12.75" x14ac:dyDescent="0.2">
      <c r="A18" s="20">
        <f t="shared" si="0"/>
        <v>4</v>
      </c>
      <c r="B18" s="7"/>
      <c r="C18" s="16" t="s">
        <v>132</v>
      </c>
      <c r="D18" s="7" t="s">
        <v>86</v>
      </c>
      <c r="E18" s="16">
        <v>101410003</v>
      </c>
      <c r="F18" s="17">
        <v>1</v>
      </c>
      <c r="G18" s="33">
        <v>12500</v>
      </c>
      <c r="H18" s="33">
        <v>10946.33</v>
      </c>
    </row>
    <row r="19" spans="1:8" ht="16.5" customHeight="1" x14ac:dyDescent="0.2">
      <c r="A19" s="5">
        <f t="shared" si="0"/>
        <v>5</v>
      </c>
      <c r="B19" s="7"/>
      <c r="C19" s="16" t="s">
        <v>133</v>
      </c>
      <c r="D19" s="10" t="s">
        <v>86</v>
      </c>
      <c r="E19" s="16">
        <v>101410004</v>
      </c>
      <c r="F19" s="17">
        <v>1</v>
      </c>
      <c r="G19" s="33">
        <v>2200</v>
      </c>
      <c r="H19" s="33">
        <v>1924.67</v>
      </c>
    </row>
    <row r="20" spans="1:8" ht="12.75" x14ac:dyDescent="0.2">
      <c r="A20" s="5">
        <f t="shared" si="0"/>
        <v>6</v>
      </c>
      <c r="B20" s="7"/>
      <c r="C20" s="16" t="s">
        <v>193</v>
      </c>
      <c r="D20" s="10" t="s">
        <v>86</v>
      </c>
      <c r="E20" s="16">
        <v>101310002</v>
      </c>
      <c r="F20" s="17">
        <v>1</v>
      </c>
      <c r="G20" s="33">
        <v>4524</v>
      </c>
      <c r="H20" s="33">
        <v>4524</v>
      </c>
    </row>
    <row r="21" spans="1:8" ht="12.75" x14ac:dyDescent="0.2">
      <c r="A21" s="5">
        <f t="shared" si="0"/>
        <v>7</v>
      </c>
      <c r="B21" s="7" t="s">
        <v>469</v>
      </c>
      <c r="C21" s="16" t="s">
        <v>128</v>
      </c>
      <c r="D21" s="10" t="s">
        <v>86</v>
      </c>
      <c r="E21" s="16">
        <v>101460003</v>
      </c>
      <c r="F21" s="17">
        <v>1</v>
      </c>
      <c r="G21" s="33">
        <v>13500</v>
      </c>
      <c r="H21" s="33">
        <v>2700</v>
      </c>
    </row>
    <row r="22" spans="1:8" ht="12.75" x14ac:dyDescent="0.2">
      <c r="A22" s="5">
        <f t="shared" si="0"/>
        <v>8</v>
      </c>
      <c r="B22" s="7"/>
      <c r="C22" s="16" t="s">
        <v>195</v>
      </c>
      <c r="D22" s="10" t="s">
        <v>86</v>
      </c>
      <c r="E22" s="16">
        <v>101490035</v>
      </c>
      <c r="F22" s="17">
        <v>1</v>
      </c>
      <c r="G22" s="33">
        <v>1156</v>
      </c>
      <c r="H22" s="33">
        <v>1156</v>
      </c>
    </row>
    <row r="23" spans="1:8" ht="12.75" x14ac:dyDescent="0.2">
      <c r="A23" s="5">
        <f t="shared" si="0"/>
        <v>9</v>
      </c>
      <c r="B23" s="7"/>
      <c r="C23" s="16" t="s">
        <v>235</v>
      </c>
      <c r="D23" s="10" t="s">
        <v>194</v>
      </c>
      <c r="E23" s="16">
        <v>101480002</v>
      </c>
      <c r="F23" s="17">
        <v>1</v>
      </c>
      <c r="G23" s="33">
        <v>27635</v>
      </c>
      <c r="H23" s="33">
        <v>27635</v>
      </c>
    </row>
    <row r="24" spans="1:8" ht="12.75" x14ac:dyDescent="0.2">
      <c r="A24" s="5">
        <f t="shared" si="0"/>
        <v>10</v>
      </c>
      <c r="B24" s="7"/>
      <c r="C24" s="16" t="s">
        <v>196</v>
      </c>
      <c r="D24" s="10" t="s">
        <v>86</v>
      </c>
      <c r="E24" s="16">
        <v>101480003</v>
      </c>
      <c r="F24" s="17">
        <v>1</v>
      </c>
      <c r="G24" s="33">
        <v>14820</v>
      </c>
      <c r="H24" s="33">
        <v>6298.5</v>
      </c>
    </row>
    <row r="25" spans="1:8" ht="12.75" x14ac:dyDescent="0.2">
      <c r="A25" s="5">
        <f t="shared" si="0"/>
        <v>11</v>
      </c>
      <c r="B25" s="7"/>
      <c r="C25" s="16" t="s">
        <v>129</v>
      </c>
      <c r="D25" s="10" t="s">
        <v>86</v>
      </c>
      <c r="E25" s="16">
        <v>101480004</v>
      </c>
      <c r="F25" s="17">
        <v>1</v>
      </c>
      <c r="G25" s="33">
        <v>11000</v>
      </c>
      <c r="H25" s="33">
        <v>3941.67</v>
      </c>
    </row>
    <row r="26" spans="1:8" ht="12.75" x14ac:dyDescent="0.2">
      <c r="A26" s="5">
        <f t="shared" si="0"/>
        <v>12</v>
      </c>
      <c r="B26" s="7"/>
      <c r="C26" s="16" t="s">
        <v>214</v>
      </c>
      <c r="D26" s="10" t="s">
        <v>86</v>
      </c>
      <c r="E26" s="16">
        <v>101460004</v>
      </c>
      <c r="F26" s="17">
        <v>1</v>
      </c>
      <c r="G26" s="33">
        <v>13500</v>
      </c>
      <c r="H26" s="33">
        <v>3037</v>
      </c>
    </row>
    <row r="27" spans="1:8" ht="12.75" x14ac:dyDescent="0.2">
      <c r="A27" s="5">
        <f t="shared" si="0"/>
        <v>13</v>
      </c>
      <c r="B27" s="7"/>
      <c r="C27" s="16" t="s">
        <v>237</v>
      </c>
      <c r="D27" s="10" t="s">
        <v>86</v>
      </c>
      <c r="E27" s="16">
        <v>101480006</v>
      </c>
      <c r="F27" s="17">
        <v>1</v>
      </c>
      <c r="G27" s="33">
        <v>6900</v>
      </c>
      <c r="H27" s="33">
        <v>862.5</v>
      </c>
    </row>
    <row r="28" spans="1:8" ht="12.75" x14ac:dyDescent="0.2">
      <c r="A28" s="5">
        <f t="shared" si="0"/>
        <v>14</v>
      </c>
      <c r="B28" s="7"/>
      <c r="C28" s="16" t="s">
        <v>215</v>
      </c>
      <c r="D28" s="10" t="s">
        <v>86</v>
      </c>
      <c r="E28" s="16">
        <v>101460005</v>
      </c>
      <c r="F28" s="17">
        <v>1</v>
      </c>
      <c r="G28" s="33">
        <v>14406</v>
      </c>
      <c r="H28" s="33">
        <v>1801</v>
      </c>
    </row>
    <row r="29" spans="1:8" ht="12.75" x14ac:dyDescent="0.2">
      <c r="A29" s="5">
        <v>15</v>
      </c>
      <c r="B29" s="7"/>
      <c r="C29" s="16" t="s">
        <v>233</v>
      </c>
      <c r="D29" s="7" t="s">
        <v>86</v>
      </c>
      <c r="E29" s="16">
        <v>101460006</v>
      </c>
      <c r="F29" s="17">
        <v>1</v>
      </c>
      <c r="G29" s="33">
        <v>14000</v>
      </c>
      <c r="H29" s="33">
        <v>1750</v>
      </c>
    </row>
    <row r="30" spans="1:8" ht="12.75" x14ac:dyDescent="0.2">
      <c r="A30" s="5">
        <f t="shared" si="0"/>
        <v>16</v>
      </c>
      <c r="B30" s="7"/>
      <c r="C30" s="16" t="s">
        <v>234</v>
      </c>
      <c r="D30" s="7" t="s">
        <v>86</v>
      </c>
      <c r="E30" s="16">
        <v>101480005</v>
      </c>
      <c r="F30" s="17">
        <v>1</v>
      </c>
      <c r="G30" s="33">
        <v>6600</v>
      </c>
      <c r="H30" s="33">
        <v>1320</v>
      </c>
    </row>
    <row r="31" spans="1:8" ht="12.75" x14ac:dyDescent="0.2">
      <c r="A31" s="5">
        <f t="shared" si="0"/>
        <v>17</v>
      </c>
      <c r="B31" s="7"/>
      <c r="C31" s="16" t="s">
        <v>238</v>
      </c>
      <c r="D31" s="7" t="s">
        <v>86</v>
      </c>
      <c r="E31" s="16">
        <v>101480007</v>
      </c>
      <c r="F31" s="17">
        <v>1</v>
      </c>
      <c r="G31" s="33">
        <v>13000</v>
      </c>
      <c r="H31" s="33">
        <v>1625</v>
      </c>
    </row>
    <row r="32" spans="1:8" ht="12.75" x14ac:dyDescent="0.2">
      <c r="A32" s="5">
        <f t="shared" si="0"/>
        <v>18</v>
      </c>
      <c r="B32" s="7"/>
      <c r="C32" s="16" t="s">
        <v>395</v>
      </c>
      <c r="D32" s="7" t="s">
        <v>86</v>
      </c>
      <c r="E32" s="16">
        <v>101490038</v>
      </c>
      <c r="F32" s="37">
        <v>1</v>
      </c>
      <c r="G32" s="36">
        <v>1896</v>
      </c>
      <c r="H32" s="36">
        <v>1153.2</v>
      </c>
    </row>
    <row r="33" spans="1:13" ht="12.75" x14ac:dyDescent="0.2">
      <c r="A33" s="5">
        <f t="shared" si="0"/>
        <v>19</v>
      </c>
      <c r="B33" s="7"/>
      <c r="C33" s="16" t="s">
        <v>412</v>
      </c>
      <c r="D33" s="7" t="s">
        <v>86</v>
      </c>
      <c r="E33" s="16">
        <v>101490039</v>
      </c>
      <c r="F33" s="17">
        <v>1</v>
      </c>
      <c r="G33" s="33">
        <v>4903</v>
      </c>
      <c r="H33" s="33">
        <v>2982.46</v>
      </c>
    </row>
    <row r="34" spans="1:13" ht="12.75" x14ac:dyDescent="0.2">
      <c r="A34" s="5">
        <v>20</v>
      </c>
      <c r="B34" s="7"/>
      <c r="C34" s="16" t="s">
        <v>427</v>
      </c>
      <c r="D34" s="7" t="s">
        <v>86</v>
      </c>
      <c r="E34" s="16">
        <v>101480008</v>
      </c>
      <c r="F34" s="17">
        <v>1</v>
      </c>
      <c r="G34" s="33">
        <v>12900</v>
      </c>
      <c r="H34" s="33">
        <v>0</v>
      </c>
    </row>
    <row r="35" spans="1:13" ht="18" customHeight="1" x14ac:dyDescent="0.2">
      <c r="A35" s="5">
        <v>21</v>
      </c>
      <c r="B35" s="7"/>
      <c r="C35" s="16" t="s">
        <v>426</v>
      </c>
      <c r="D35" s="7" t="s">
        <v>86</v>
      </c>
      <c r="E35" s="16">
        <v>101460007</v>
      </c>
      <c r="F35" s="17">
        <v>1</v>
      </c>
      <c r="G35" s="33">
        <v>12498</v>
      </c>
      <c r="H35" s="33">
        <v>0</v>
      </c>
      <c r="K35" s="16" t="s">
        <v>459</v>
      </c>
      <c r="M35" s="1" t="s">
        <v>460</v>
      </c>
    </row>
    <row r="36" spans="1:13" ht="13.5" thickBot="1" x14ac:dyDescent="0.25">
      <c r="A36" s="5"/>
      <c r="B36" s="7"/>
      <c r="C36" s="16" t="s">
        <v>425</v>
      </c>
      <c r="D36" s="7"/>
      <c r="E36" s="16"/>
      <c r="F36" s="47">
        <f>SUM(F15:F35)</f>
        <v>21</v>
      </c>
      <c r="G36" s="28">
        <f>SUM(G15:G35)</f>
        <v>424824</v>
      </c>
      <c r="H36" s="28">
        <f>SUM(H15:H35)</f>
        <v>310543.33</v>
      </c>
      <c r="I36" s="1" t="s">
        <v>461</v>
      </c>
    </row>
    <row r="37" spans="1:13" ht="15.75" thickTop="1" x14ac:dyDescent="0.2">
      <c r="A37" s="5"/>
      <c r="B37" s="85" t="s">
        <v>12</v>
      </c>
      <c r="C37" s="86"/>
      <c r="D37" s="11" t="s">
        <v>13</v>
      </c>
      <c r="E37" s="11" t="s">
        <v>13</v>
      </c>
      <c r="F37" s="8"/>
      <c r="G37" s="34"/>
      <c r="H37" s="46"/>
    </row>
    <row r="38" spans="1:13" ht="12.75" x14ac:dyDescent="0.2">
      <c r="A38" s="9">
        <v>1</v>
      </c>
      <c r="B38" s="7" t="s">
        <v>428</v>
      </c>
      <c r="C38" s="16" t="s">
        <v>14</v>
      </c>
      <c r="D38" s="16" t="s">
        <v>86</v>
      </c>
      <c r="E38" s="29" t="s">
        <v>327</v>
      </c>
      <c r="F38" s="39">
        <v>2</v>
      </c>
      <c r="G38" s="62">
        <v>97</v>
      </c>
      <c r="H38" s="40">
        <v>49</v>
      </c>
    </row>
    <row r="39" spans="1:13" ht="12.75" x14ac:dyDescent="0.2">
      <c r="A39" s="5">
        <f>A38+1</f>
        <v>2</v>
      </c>
      <c r="B39" s="7"/>
      <c r="C39" s="16" t="s">
        <v>15</v>
      </c>
      <c r="D39" s="16" t="s">
        <v>86</v>
      </c>
      <c r="E39" s="29" t="s">
        <v>328</v>
      </c>
      <c r="F39" s="39">
        <v>5</v>
      </c>
      <c r="G39" s="62">
        <v>290</v>
      </c>
      <c r="H39" s="40">
        <v>145</v>
      </c>
    </row>
    <row r="40" spans="1:13" ht="12.75" x14ac:dyDescent="0.2">
      <c r="A40" s="5">
        <f t="shared" ref="A40:A103" si="1">A39+1</f>
        <v>3</v>
      </c>
      <c r="B40" s="7"/>
      <c r="C40" s="16" t="s">
        <v>16</v>
      </c>
      <c r="D40" s="16" t="s">
        <v>86</v>
      </c>
      <c r="E40" s="29" t="s">
        <v>292</v>
      </c>
      <c r="F40" s="39">
        <v>2</v>
      </c>
      <c r="G40" s="62">
        <v>25</v>
      </c>
      <c r="H40" s="40">
        <v>12</v>
      </c>
    </row>
    <row r="41" spans="1:13" ht="12.75" x14ac:dyDescent="0.2">
      <c r="A41" s="5">
        <f t="shared" si="1"/>
        <v>4</v>
      </c>
      <c r="B41" s="7"/>
      <c r="C41" s="16" t="s">
        <v>17</v>
      </c>
      <c r="D41" s="16" t="s">
        <v>86</v>
      </c>
      <c r="E41" s="29" t="s">
        <v>293</v>
      </c>
      <c r="F41" s="39">
        <v>1</v>
      </c>
      <c r="G41" s="62">
        <v>7</v>
      </c>
      <c r="H41" s="40">
        <v>3</v>
      </c>
    </row>
    <row r="42" spans="1:13" ht="12.75" x14ac:dyDescent="0.2">
      <c r="A42" s="5">
        <f t="shared" si="1"/>
        <v>5</v>
      </c>
      <c r="B42" s="7"/>
      <c r="C42" s="16" t="s">
        <v>18</v>
      </c>
      <c r="D42" s="16" t="s">
        <v>86</v>
      </c>
      <c r="E42" s="29" t="s">
        <v>295</v>
      </c>
      <c r="F42" s="39">
        <v>1</v>
      </c>
      <c r="G42" s="62">
        <v>10</v>
      </c>
      <c r="H42" s="40">
        <v>5</v>
      </c>
    </row>
    <row r="43" spans="1:13" ht="12.75" x14ac:dyDescent="0.2">
      <c r="A43" s="5">
        <f t="shared" si="1"/>
        <v>6</v>
      </c>
      <c r="B43" s="7"/>
      <c r="C43" s="16" t="s">
        <v>19</v>
      </c>
      <c r="D43" s="16" t="s">
        <v>86</v>
      </c>
      <c r="E43" s="29" t="s">
        <v>294</v>
      </c>
      <c r="F43" s="39">
        <v>2</v>
      </c>
      <c r="G43" s="62">
        <v>25</v>
      </c>
      <c r="H43" s="40">
        <v>12</v>
      </c>
    </row>
    <row r="44" spans="1:13" ht="12.75" x14ac:dyDescent="0.2">
      <c r="A44" s="5">
        <f t="shared" si="1"/>
        <v>7</v>
      </c>
      <c r="B44" s="7"/>
      <c r="C44" s="16" t="s">
        <v>20</v>
      </c>
      <c r="D44" s="16" t="s">
        <v>86</v>
      </c>
      <c r="E44" s="29" t="s">
        <v>296</v>
      </c>
      <c r="F44" s="39">
        <v>7</v>
      </c>
      <c r="G44" s="62">
        <v>306.45</v>
      </c>
      <c r="H44" s="40">
        <v>153</v>
      </c>
    </row>
    <row r="45" spans="1:13" ht="12.75" x14ac:dyDescent="0.2">
      <c r="A45" s="5">
        <f t="shared" si="1"/>
        <v>8</v>
      </c>
      <c r="B45" s="7"/>
      <c r="C45" s="16" t="s">
        <v>21</v>
      </c>
      <c r="D45" s="16" t="s">
        <v>86</v>
      </c>
      <c r="E45" s="29" t="s">
        <v>297</v>
      </c>
      <c r="F45" s="39">
        <v>1</v>
      </c>
      <c r="G45" s="62">
        <v>6</v>
      </c>
      <c r="H45" s="40">
        <v>3</v>
      </c>
    </row>
    <row r="46" spans="1:13" ht="12.75" x14ac:dyDescent="0.2">
      <c r="A46" s="5">
        <f t="shared" si="1"/>
        <v>9</v>
      </c>
      <c r="B46" s="7"/>
      <c r="C46" s="16" t="s">
        <v>22</v>
      </c>
      <c r="D46" s="16" t="s">
        <v>86</v>
      </c>
      <c r="E46" s="29" t="s">
        <v>298</v>
      </c>
      <c r="F46" s="39">
        <v>1</v>
      </c>
      <c r="G46" s="62">
        <v>5</v>
      </c>
      <c r="H46" s="40">
        <v>2</v>
      </c>
    </row>
    <row r="47" spans="1:13" ht="12.75" x14ac:dyDescent="0.2">
      <c r="A47" s="5">
        <f t="shared" si="1"/>
        <v>10</v>
      </c>
      <c r="B47" s="7"/>
      <c r="C47" s="16" t="s">
        <v>23</v>
      </c>
      <c r="D47" s="16" t="s">
        <v>86</v>
      </c>
      <c r="E47" s="29" t="s">
        <v>304</v>
      </c>
      <c r="F47" s="39">
        <v>1</v>
      </c>
      <c r="G47" s="62">
        <v>5</v>
      </c>
      <c r="H47" s="40">
        <v>3</v>
      </c>
    </row>
    <row r="48" spans="1:13" ht="12.75" x14ac:dyDescent="0.2">
      <c r="A48" s="5">
        <f t="shared" si="1"/>
        <v>11</v>
      </c>
      <c r="B48" s="7"/>
      <c r="C48" s="16" t="s">
        <v>24</v>
      </c>
      <c r="D48" s="16" t="s">
        <v>86</v>
      </c>
      <c r="E48" s="29" t="s">
        <v>299</v>
      </c>
      <c r="F48" s="39">
        <v>1</v>
      </c>
      <c r="G48" s="62">
        <v>13</v>
      </c>
      <c r="H48" s="40">
        <v>7</v>
      </c>
    </row>
    <row r="49" spans="1:8" ht="12.75" x14ac:dyDescent="0.2">
      <c r="A49" s="5">
        <f t="shared" si="1"/>
        <v>12</v>
      </c>
      <c r="B49" s="7"/>
      <c r="C49" s="16" t="s">
        <v>25</v>
      </c>
      <c r="D49" s="16" t="s">
        <v>86</v>
      </c>
      <c r="E49" s="29" t="s">
        <v>300</v>
      </c>
      <c r="F49" s="39">
        <v>1</v>
      </c>
      <c r="G49" s="62">
        <v>12</v>
      </c>
      <c r="H49" s="40">
        <v>6</v>
      </c>
    </row>
    <row r="50" spans="1:8" ht="12.75" x14ac:dyDescent="0.2">
      <c r="A50" s="5">
        <f t="shared" si="1"/>
        <v>13</v>
      </c>
      <c r="B50" s="7"/>
      <c r="C50" s="16" t="s">
        <v>26</v>
      </c>
      <c r="D50" s="16" t="s">
        <v>86</v>
      </c>
      <c r="E50" s="29" t="s">
        <v>301</v>
      </c>
      <c r="F50" s="39">
        <v>1</v>
      </c>
      <c r="G50" s="62">
        <v>3</v>
      </c>
      <c r="H50" s="40">
        <v>2</v>
      </c>
    </row>
    <row r="51" spans="1:8" ht="12.75" x14ac:dyDescent="0.2">
      <c r="A51" s="5">
        <f t="shared" si="1"/>
        <v>14</v>
      </c>
      <c r="B51" s="7"/>
      <c r="C51" s="16" t="s">
        <v>27</v>
      </c>
      <c r="D51" s="16" t="s">
        <v>86</v>
      </c>
      <c r="E51" s="29" t="s">
        <v>302</v>
      </c>
      <c r="F51" s="39">
        <v>1</v>
      </c>
      <c r="G51" s="62">
        <v>7</v>
      </c>
      <c r="H51" s="40">
        <v>4</v>
      </c>
    </row>
    <row r="52" spans="1:8" ht="12.75" x14ac:dyDescent="0.2">
      <c r="A52" s="5">
        <f t="shared" si="1"/>
        <v>15</v>
      </c>
      <c r="B52" s="7"/>
      <c r="C52" s="16" t="s">
        <v>28</v>
      </c>
      <c r="D52" s="16" t="s">
        <v>86</v>
      </c>
      <c r="E52" s="29" t="s">
        <v>303</v>
      </c>
      <c r="F52" s="39">
        <v>1</v>
      </c>
      <c r="G52" s="62">
        <v>8</v>
      </c>
      <c r="H52" s="40">
        <v>4</v>
      </c>
    </row>
    <row r="53" spans="1:8" ht="12.75" x14ac:dyDescent="0.2">
      <c r="A53" s="5">
        <f t="shared" si="1"/>
        <v>16</v>
      </c>
      <c r="B53" s="7"/>
      <c r="C53" s="16" t="s">
        <v>29</v>
      </c>
      <c r="D53" s="16" t="s">
        <v>86</v>
      </c>
      <c r="E53" s="29" t="s">
        <v>305</v>
      </c>
      <c r="F53" s="39">
        <v>1</v>
      </c>
      <c r="G53" s="62">
        <v>9</v>
      </c>
      <c r="H53" s="40">
        <v>4</v>
      </c>
    </row>
    <row r="54" spans="1:8" ht="12.75" x14ac:dyDescent="0.2">
      <c r="A54" s="5">
        <f t="shared" si="1"/>
        <v>17</v>
      </c>
      <c r="B54" s="7"/>
      <c r="C54" s="16" t="s">
        <v>30</v>
      </c>
      <c r="D54" s="16" t="s">
        <v>86</v>
      </c>
      <c r="E54" s="29" t="s">
        <v>306</v>
      </c>
      <c r="F54" s="39">
        <v>1</v>
      </c>
      <c r="G54" s="62">
        <v>54</v>
      </c>
      <c r="H54" s="40">
        <v>27</v>
      </c>
    </row>
    <row r="55" spans="1:8" ht="12.75" x14ac:dyDescent="0.2">
      <c r="A55" s="5">
        <f t="shared" si="1"/>
        <v>18</v>
      </c>
      <c r="B55" s="7"/>
      <c r="C55" s="16" t="s">
        <v>31</v>
      </c>
      <c r="D55" s="16" t="s">
        <v>86</v>
      </c>
      <c r="E55" s="29" t="s">
        <v>307</v>
      </c>
      <c r="F55" s="39">
        <v>1</v>
      </c>
      <c r="G55" s="62">
        <v>4</v>
      </c>
      <c r="H55" s="40">
        <v>2</v>
      </c>
    </row>
    <row r="56" spans="1:8" ht="12.75" x14ac:dyDescent="0.2">
      <c r="A56" s="5">
        <f t="shared" si="1"/>
        <v>19</v>
      </c>
      <c r="B56" s="7"/>
      <c r="C56" s="16" t="s">
        <v>32</v>
      </c>
      <c r="D56" s="16" t="s">
        <v>86</v>
      </c>
      <c r="E56" s="29" t="s">
        <v>308</v>
      </c>
      <c r="F56" s="39">
        <v>1</v>
      </c>
      <c r="G56" s="62">
        <v>35</v>
      </c>
      <c r="H56" s="40">
        <v>17</v>
      </c>
    </row>
    <row r="57" spans="1:8" ht="12.75" x14ac:dyDescent="0.2">
      <c r="A57" s="5">
        <f t="shared" si="1"/>
        <v>20</v>
      </c>
      <c r="B57" s="7"/>
      <c r="C57" s="16" t="s">
        <v>33</v>
      </c>
      <c r="D57" s="16" t="s">
        <v>86</v>
      </c>
      <c r="E57" s="29" t="s">
        <v>309</v>
      </c>
      <c r="F57" s="39">
        <v>1</v>
      </c>
      <c r="G57" s="62">
        <v>3</v>
      </c>
      <c r="H57" s="40">
        <v>2</v>
      </c>
    </row>
    <row r="58" spans="1:8" ht="12.75" x14ac:dyDescent="0.2">
      <c r="A58" s="5">
        <f t="shared" si="1"/>
        <v>21</v>
      </c>
      <c r="B58" s="7"/>
      <c r="C58" s="16" t="s">
        <v>34</v>
      </c>
      <c r="D58" s="16" t="s">
        <v>86</v>
      </c>
      <c r="E58" s="29" t="s">
        <v>289</v>
      </c>
      <c r="F58" s="39">
        <v>1</v>
      </c>
      <c r="G58" s="62">
        <v>9</v>
      </c>
      <c r="H58" s="40">
        <v>5</v>
      </c>
    </row>
    <row r="59" spans="1:8" ht="12.75" x14ac:dyDescent="0.2">
      <c r="A59" s="5">
        <f t="shared" si="1"/>
        <v>22</v>
      </c>
      <c r="B59" s="7"/>
      <c r="C59" s="16" t="s">
        <v>35</v>
      </c>
      <c r="D59" s="16" t="s">
        <v>86</v>
      </c>
      <c r="E59" s="29" t="s">
        <v>301</v>
      </c>
      <c r="F59" s="39">
        <v>1</v>
      </c>
      <c r="G59" s="62">
        <v>10</v>
      </c>
      <c r="H59" s="40">
        <v>5</v>
      </c>
    </row>
    <row r="60" spans="1:8" ht="12.75" x14ac:dyDescent="0.2">
      <c r="A60" s="5">
        <f t="shared" si="1"/>
        <v>23</v>
      </c>
      <c r="B60" s="7"/>
      <c r="C60" s="16" t="s">
        <v>36</v>
      </c>
      <c r="D60" s="16" t="s">
        <v>86</v>
      </c>
      <c r="E60" s="29" t="s">
        <v>290</v>
      </c>
      <c r="F60" s="39">
        <v>1</v>
      </c>
      <c r="G60" s="62">
        <v>17</v>
      </c>
      <c r="H60" s="40">
        <v>8</v>
      </c>
    </row>
    <row r="61" spans="1:8" ht="12.75" x14ac:dyDescent="0.2">
      <c r="A61" s="5">
        <f t="shared" si="1"/>
        <v>24</v>
      </c>
      <c r="B61" s="7"/>
      <c r="C61" s="16" t="s">
        <v>37</v>
      </c>
      <c r="D61" s="16" t="s">
        <v>86</v>
      </c>
      <c r="E61" s="29" t="s">
        <v>291</v>
      </c>
      <c r="F61" s="39">
        <v>1</v>
      </c>
      <c r="G61" s="62">
        <v>9</v>
      </c>
      <c r="H61" s="40">
        <v>5</v>
      </c>
    </row>
    <row r="62" spans="1:8" ht="12.75" x14ac:dyDescent="0.2">
      <c r="A62" s="5">
        <f t="shared" si="1"/>
        <v>25</v>
      </c>
      <c r="B62" s="7"/>
      <c r="C62" s="16" t="s">
        <v>38</v>
      </c>
      <c r="D62" s="16" t="s">
        <v>86</v>
      </c>
      <c r="E62" s="29" t="s">
        <v>239</v>
      </c>
      <c r="F62" s="39">
        <v>1</v>
      </c>
      <c r="G62" s="62">
        <v>9</v>
      </c>
      <c r="H62" s="40">
        <v>5</v>
      </c>
    </row>
    <row r="63" spans="1:8" ht="12.75" x14ac:dyDescent="0.2">
      <c r="A63" s="5">
        <f t="shared" si="1"/>
        <v>26</v>
      </c>
      <c r="B63" s="7"/>
      <c r="C63" s="16" t="s">
        <v>39</v>
      </c>
      <c r="D63" s="16" t="s">
        <v>86</v>
      </c>
      <c r="E63" s="29" t="s">
        <v>240</v>
      </c>
      <c r="F63" s="39">
        <v>1</v>
      </c>
      <c r="G63" s="62">
        <v>19</v>
      </c>
      <c r="H63" s="40">
        <v>10</v>
      </c>
    </row>
    <row r="64" spans="1:8" ht="12.75" x14ac:dyDescent="0.2">
      <c r="A64" s="5">
        <f t="shared" si="1"/>
        <v>27</v>
      </c>
      <c r="B64" s="7"/>
      <c r="C64" s="16" t="s">
        <v>40</v>
      </c>
      <c r="D64" s="16" t="s">
        <v>86</v>
      </c>
      <c r="E64" s="29" t="s">
        <v>241</v>
      </c>
      <c r="F64" s="39">
        <v>4</v>
      </c>
      <c r="G64" s="62">
        <v>29</v>
      </c>
      <c r="H64" s="40">
        <v>15</v>
      </c>
    </row>
    <row r="65" spans="1:8" ht="12.75" x14ac:dyDescent="0.2">
      <c r="A65" s="5">
        <f t="shared" si="1"/>
        <v>28</v>
      </c>
      <c r="B65" s="7"/>
      <c r="C65" s="16" t="s">
        <v>41</v>
      </c>
      <c r="D65" s="16" t="s">
        <v>86</v>
      </c>
      <c r="E65" s="29" t="s">
        <v>242</v>
      </c>
      <c r="F65" s="39">
        <v>1</v>
      </c>
      <c r="G65" s="62">
        <v>6</v>
      </c>
      <c r="H65" s="40">
        <v>3</v>
      </c>
    </row>
    <row r="66" spans="1:8" ht="12.75" x14ac:dyDescent="0.2">
      <c r="A66" s="5">
        <f t="shared" si="1"/>
        <v>29</v>
      </c>
      <c r="B66" s="7"/>
      <c r="C66" s="16" t="s">
        <v>42</v>
      </c>
      <c r="D66" s="16" t="s">
        <v>86</v>
      </c>
      <c r="E66" s="29" t="s">
        <v>243</v>
      </c>
      <c r="F66" s="39">
        <v>1</v>
      </c>
      <c r="G66" s="62">
        <v>12</v>
      </c>
      <c r="H66" s="40">
        <v>6</v>
      </c>
    </row>
    <row r="67" spans="1:8" ht="12.75" x14ac:dyDescent="0.2">
      <c r="A67" s="5">
        <f t="shared" si="1"/>
        <v>30</v>
      </c>
      <c r="B67" s="7"/>
      <c r="C67" s="16" t="s">
        <v>403</v>
      </c>
      <c r="D67" s="16" t="s">
        <v>86</v>
      </c>
      <c r="E67" s="29" t="s">
        <v>244</v>
      </c>
      <c r="F67" s="39">
        <v>1</v>
      </c>
      <c r="G67" s="62">
        <v>9</v>
      </c>
      <c r="H67" s="40">
        <v>5</v>
      </c>
    </row>
    <row r="68" spans="1:8" ht="12.75" x14ac:dyDescent="0.2">
      <c r="A68" s="5">
        <f t="shared" si="1"/>
        <v>31</v>
      </c>
      <c r="B68" s="7"/>
      <c r="C68" s="16" t="s">
        <v>43</v>
      </c>
      <c r="D68" s="16" t="s">
        <v>86</v>
      </c>
      <c r="E68" s="29" t="s">
        <v>245</v>
      </c>
      <c r="F68" s="39">
        <v>1</v>
      </c>
      <c r="G68" s="62">
        <v>15</v>
      </c>
      <c r="H68" s="40">
        <v>8</v>
      </c>
    </row>
    <row r="69" spans="1:8" ht="12.75" x14ac:dyDescent="0.2">
      <c r="A69" s="5">
        <f t="shared" si="1"/>
        <v>32</v>
      </c>
      <c r="B69" s="7"/>
      <c r="C69" s="16" t="s">
        <v>44</v>
      </c>
      <c r="D69" s="16" t="s">
        <v>86</v>
      </c>
      <c r="E69" s="29" t="s">
        <v>246</v>
      </c>
      <c r="F69" s="39">
        <v>1</v>
      </c>
      <c r="G69" s="62">
        <v>8</v>
      </c>
      <c r="H69" s="40">
        <v>4</v>
      </c>
    </row>
    <row r="70" spans="1:8" ht="12.75" x14ac:dyDescent="0.2">
      <c r="A70" s="5">
        <f t="shared" si="1"/>
        <v>33</v>
      </c>
      <c r="B70" s="7"/>
      <c r="C70" s="16" t="s">
        <v>45</v>
      </c>
      <c r="D70" s="16" t="s">
        <v>86</v>
      </c>
      <c r="E70" s="29" t="s">
        <v>247</v>
      </c>
      <c r="F70" s="39">
        <v>1</v>
      </c>
      <c r="G70" s="62">
        <v>10</v>
      </c>
      <c r="H70" s="40">
        <v>5</v>
      </c>
    </row>
    <row r="71" spans="1:8" ht="12.75" x14ac:dyDescent="0.2">
      <c r="A71" s="5">
        <f t="shared" si="1"/>
        <v>34</v>
      </c>
      <c r="B71" s="7"/>
      <c r="C71" s="16" t="s">
        <v>46</v>
      </c>
      <c r="D71" s="16" t="s">
        <v>86</v>
      </c>
      <c r="E71" s="29" t="s">
        <v>248</v>
      </c>
      <c r="F71" s="39">
        <v>8</v>
      </c>
      <c r="G71" s="62">
        <v>45</v>
      </c>
      <c r="H71" s="40">
        <v>23</v>
      </c>
    </row>
    <row r="72" spans="1:8" ht="12.75" x14ac:dyDescent="0.2">
      <c r="A72" s="5">
        <f t="shared" si="1"/>
        <v>35</v>
      </c>
      <c r="B72" s="7"/>
      <c r="C72" s="16" t="s">
        <v>47</v>
      </c>
      <c r="D72" s="16" t="s">
        <v>86</v>
      </c>
      <c r="E72" s="29" t="s">
        <v>249</v>
      </c>
      <c r="F72" s="39">
        <v>6</v>
      </c>
      <c r="G72" s="62">
        <v>17</v>
      </c>
      <c r="H72" s="40">
        <v>9</v>
      </c>
    </row>
    <row r="73" spans="1:8" ht="12.75" x14ac:dyDescent="0.2">
      <c r="A73" s="5">
        <f t="shared" si="1"/>
        <v>36</v>
      </c>
      <c r="B73" s="7"/>
      <c r="C73" s="16" t="s">
        <v>48</v>
      </c>
      <c r="D73" s="16" t="s">
        <v>86</v>
      </c>
      <c r="E73" s="29" t="s">
        <v>250</v>
      </c>
      <c r="F73" s="39">
        <v>4</v>
      </c>
      <c r="G73" s="62">
        <v>53</v>
      </c>
      <c r="H73" s="40">
        <v>26</v>
      </c>
    </row>
    <row r="74" spans="1:8" ht="12.75" x14ac:dyDescent="0.2">
      <c r="A74" s="5">
        <f t="shared" si="1"/>
        <v>37</v>
      </c>
      <c r="B74" s="7"/>
      <c r="C74" s="16" t="s">
        <v>49</v>
      </c>
      <c r="D74" s="16" t="s">
        <v>86</v>
      </c>
      <c r="E74" s="29" t="s">
        <v>364</v>
      </c>
      <c r="F74" s="39">
        <v>1</v>
      </c>
      <c r="G74" s="62">
        <v>7</v>
      </c>
      <c r="H74" s="40">
        <v>3</v>
      </c>
    </row>
    <row r="75" spans="1:8" ht="12.75" x14ac:dyDescent="0.2">
      <c r="A75" s="5">
        <f t="shared" si="1"/>
        <v>38</v>
      </c>
      <c r="B75" s="7"/>
      <c r="C75" s="16" t="s">
        <v>50</v>
      </c>
      <c r="D75" s="16" t="s">
        <v>86</v>
      </c>
      <c r="E75" s="29" t="s">
        <v>251</v>
      </c>
      <c r="F75" s="39">
        <v>1</v>
      </c>
      <c r="G75" s="62">
        <v>18</v>
      </c>
      <c r="H75" s="40">
        <v>9</v>
      </c>
    </row>
    <row r="76" spans="1:8" ht="12.75" x14ac:dyDescent="0.2">
      <c r="A76" s="5">
        <f t="shared" si="1"/>
        <v>39</v>
      </c>
      <c r="B76" s="7"/>
      <c r="C76" s="16" t="s">
        <v>404</v>
      </c>
      <c r="D76" s="16" t="s">
        <v>86</v>
      </c>
      <c r="E76" s="29" t="s">
        <v>252</v>
      </c>
      <c r="F76" s="39">
        <v>2</v>
      </c>
      <c r="G76" s="62">
        <v>41.5</v>
      </c>
      <c r="H76" s="40">
        <v>21</v>
      </c>
    </row>
    <row r="77" spans="1:8" ht="12.75" x14ac:dyDescent="0.2">
      <c r="A77" s="5">
        <f t="shared" si="1"/>
        <v>40</v>
      </c>
      <c r="B77" s="7"/>
      <c r="C77" s="16" t="s">
        <v>51</v>
      </c>
      <c r="D77" s="16" t="s">
        <v>86</v>
      </c>
      <c r="E77" s="29" t="s">
        <v>253</v>
      </c>
      <c r="F77" s="39">
        <v>1</v>
      </c>
      <c r="G77" s="62">
        <v>47</v>
      </c>
      <c r="H77" s="40">
        <v>24</v>
      </c>
    </row>
    <row r="78" spans="1:8" ht="12.75" x14ac:dyDescent="0.2">
      <c r="A78" s="5">
        <f t="shared" si="1"/>
        <v>41</v>
      </c>
      <c r="B78" s="7"/>
      <c r="C78" s="16" t="s">
        <v>52</v>
      </c>
      <c r="D78" s="16" t="s">
        <v>86</v>
      </c>
      <c r="E78" s="29" t="s">
        <v>254</v>
      </c>
      <c r="F78" s="39">
        <v>1</v>
      </c>
      <c r="G78" s="62">
        <v>5</v>
      </c>
      <c r="H78" s="40">
        <v>3</v>
      </c>
    </row>
    <row r="79" spans="1:8" ht="12.75" x14ac:dyDescent="0.2">
      <c r="A79" s="5">
        <f t="shared" si="1"/>
        <v>42</v>
      </c>
      <c r="B79" s="7"/>
      <c r="C79" s="16" t="s">
        <v>53</v>
      </c>
      <c r="D79" s="16" t="s">
        <v>86</v>
      </c>
      <c r="E79" s="29" t="s">
        <v>255</v>
      </c>
      <c r="F79" s="39">
        <v>1</v>
      </c>
      <c r="G79" s="62">
        <v>6</v>
      </c>
      <c r="H79" s="40">
        <v>3</v>
      </c>
    </row>
    <row r="80" spans="1:8" ht="12.75" x14ac:dyDescent="0.2">
      <c r="A80" s="5">
        <f t="shared" si="1"/>
        <v>43</v>
      </c>
      <c r="B80" s="7"/>
      <c r="C80" s="16" t="s">
        <v>54</v>
      </c>
      <c r="D80" s="16" t="s">
        <v>86</v>
      </c>
      <c r="E80" s="29" t="s">
        <v>256</v>
      </c>
      <c r="F80" s="39">
        <v>1</v>
      </c>
      <c r="G80" s="62">
        <v>6</v>
      </c>
      <c r="H80" s="40">
        <v>3</v>
      </c>
    </row>
    <row r="81" spans="1:8" ht="12.75" x14ac:dyDescent="0.2">
      <c r="A81" s="5">
        <f t="shared" si="1"/>
        <v>44</v>
      </c>
      <c r="B81" s="7"/>
      <c r="C81" s="16" t="s">
        <v>405</v>
      </c>
      <c r="D81" s="16" t="s">
        <v>86</v>
      </c>
      <c r="E81" s="29" t="s">
        <v>257</v>
      </c>
      <c r="F81" s="39">
        <v>1</v>
      </c>
      <c r="G81" s="62">
        <v>16</v>
      </c>
      <c r="H81" s="40">
        <v>8</v>
      </c>
    </row>
    <row r="82" spans="1:8" ht="12.75" x14ac:dyDescent="0.2">
      <c r="A82" s="5">
        <f t="shared" si="1"/>
        <v>45</v>
      </c>
      <c r="B82" s="7"/>
      <c r="C82" s="16" t="s">
        <v>55</v>
      </c>
      <c r="D82" s="16" t="s">
        <v>86</v>
      </c>
      <c r="E82" s="29" t="s">
        <v>258</v>
      </c>
      <c r="F82" s="39">
        <v>1</v>
      </c>
      <c r="G82" s="62">
        <v>213.5</v>
      </c>
      <c r="H82" s="40">
        <v>106</v>
      </c>
    </row>
    <row r="83" spans="1:8" ht="12.75" x14ac:dyDescent="0.2">
      <c r="A83" s="5">
        <f t="shared" si="1"/>
        <v>46</v>
      </c>
      <c r="B83" s="7"/>
      <c r="C83" s="16" t="s">
        <v>56</v>
      </c>
      <c r="D83" s="16" t="s">
        <v>86</v>
      </c>
      <c r="E83" s="29" t="s">
        <v>259</v>
      </c>
      <c r="F83" s="39">
        <v>2</v>
      </c>
      <c r="G83" s="62">
        <v>13</v>
      </c>
      <c r="H83" s="40">
        <v>7</v>
      </c>
    </row>
    <row r="84" spans="1:8" ht="12.75" x14ac:dyDescent="0.2">
      <c r="A84" s="5">
        <f t="shared" si="1"/>
        <v>47</v>
      </c>
      <c r="B84" s="7"/>
      <c r="C84" s="16" t="s">
        <v>57</v>
      </c>
      <c r="D84" s="16" t="s">
        <v>86</v>
      </c>
      <c r="E84" s="29" t="s">
        <v>260</v>
      </c>
      <c r="F84" s="39">
        <v>1</v>
      </c>
      <c r="G84" s="62">
        <v>550</v>
      </c>
      <c r="H84" s="40">
        <v>275</v>
      </c>
    </row>
    <row r="85" spans="1:8" ht="12.75" x14ac:dyDescent="0.2">
      <c r="A85" s="5">
        <f t="shared" si="1"/>
        <v>48</v>
      </c>
      <c r="B85" s="7"/>
      <c r="C85" s="16" t="s">
        <v>58</v>
      </c>
      <c r="D85" s="16" t="s">
        <v>86</v>
      </c>
      <c r="E85" s="29" t="s">
        <v>261</v>
      </c>
      <c r="F85" s="39">
        <v>1</v>
      </c>
      <c r="G85" s="62">
        <v>10</v>
      </c>
      <c r="H85" s="40">
        <v>5</v>
      </c>
    </row>
    <row r="86" spans="1:8" ht="12.75" x14ac:dyDescent="0.2">
      <c r="A86" s="5">
        <f t="shared" si="1"/>
        <v>49</v>
      </c>
      <c r="B86" s="7"/>
      <c r="C86" s="16" t="s">
        <v>59</v>
      </c>
      <c r="D86" s="16" t="s">
        <v>86</v>
      </c>
      <c r="E86" s="29" t="s">
        <v>262</v>
      </c>
      <c r="F86" s="39">
        <v>2</v>
      </c>
      <c r="G86" s="62">
        <v>172</v>
      </c>
      <c r="H86" s="40">
        <v>86</v>
      </c>
    </row>
    <row r="87" spans="1:8" ht="12.75" x14ac:dyDescent="0.2">
      <c r="A87" s="5">
        <f t="shared" si="1"/>
        <v>50</v>
      </c>
      <c r="B87" s="7"/>
      <c r="C87" s="16" t="s">
        <v>60</v>
      </c>
      <c r="D87" s="16" t="s">
        <v>86</v>
      </c>
      <c r="E87" s="29" t="s">
        <v>263</v>
      </c>
      <c r="F87" s="39">
        <v>1</v>
      </c>
      <c r="G87" s="62">
        <v>26</v>
      </c>
      <c r="H87" s="40">
        <v>13</v>
      </c>
    </row>
    <row r="88" spans="1:8" ht="12.75" x14ac:dyDescent="0.2">
      <c r="A88" s="5">
        <f t="shared" si="1"/>
        <v>51</v>
      </c>
      <c r="B88" s="7"/>
      <c r="C88" s="16" t="s">
        <v>61</v>
      </c>
      <c r="D88" s="16" t="s">
        <v>86</v>
      </c>
      <c r="E88" s="29" t="s">
        <v>264</v>
      </c>
      <c r="F88" s="39">
        <v>1</v>
      </c>
      <c r="G88" s="62">
        <v>69</v>
      </c>
      <c r="H88" s="40">
        <v>34</v>
      </c>
    </row>
    <row r="89" spans="1:8" ht="12.75" x14ac:dyDescent="0.2">
      <c r="A89" s="5">
        <f t="shared" si="1"/>
        <v>52</v>
      </c>
      <c r="B89" s="7"/>
      <c r="C89" s="16" t="s">
        <v>62</v>
      </c>
      <c r="D89" s="16" t="s">
        <v>86</v>
      </c>
      <c r="E89" s="29" t="s">
        <v>265</v>
      </c>
      <c r="F89" s="39">
        <v>3</v>
      </c>
      <c r="G89" s="62">
        <v>52</v>
      </c>
      <c r="H89" s="40">
        <v>26</v>
      </c>
    </row>
    <row r="90" spans="1:8" ht="12.75" x14ac:dyDescent="0.2">
      <c r="A90" s="5">
        <f t="shared" si="1"/>
        <v>53</v>
      </c>
      <c r="B90" s="7"/>
      <c r="C90" s="16" t="s">
        <v>63</v>
      </c>
      <c r="D90" s="16" t="s">
        <v>86</v>
      </c>
      <c r="E90" s="29" t="s">
        <v>266</v>
      </c>
      <c r="F90" s="39">
        <v>1</v>
      </c>
      <c r="G90" s="62">
        <v>10</v>
      </c>
      <c r="H90" s="40">
        <v>5</v>
      </c>
    </row>
    <row r="91" spans="1:8" ht="12.75" x14ac:dyDescent="0.2">
      <c r="A91" s="5">
        <f t="shared" si="1"/>
        <v>54</v>
      </c>
      <c r="B91" s="7"/>
      <c r="C91" s="16" t="s">
        <v>64</v>
      </c>
      <c r="D91" s="16" t="s">
        <v>86</v>
      </c>
      <c r="E91" s="29" t="s">
        <v>267</v>
      </c>
      <c r="F91" s="39">
        <v>2</v>
      </c>
      <c r="G91" s="62">
        <v>66</v>
      </c>
      <c r="H91" s="40">
        <v>33</v>
      </c>
    </row>
    <row r="92" spans="1:8" ht="12.75" x14ac:dyDescent="0.2">
      <c r="A92" s="5">
        <f t="shared" si="1"/>
        <v>55</v>
      </c>
      <c r="B92" s="7"/>
      <c r="C92" s="16" t="s">
        <v>65</v>
      </c>
      <c r="D92" s="16" t="s">
        <v>86</v>
      </c>
      <c r="E92" s="29" t="s">
        <v>268</v>
      </c>
      <c r="F92" s="39">
        <v>1</v>
      </c>
      <c r="G92" s="62">
        <v>13</v>
      </c>
      <c r="H92" s="40">
        <v>6</v>
      </c>
    </row>
    <row r="93" spans="1:8" ht="12.75" x14ac:dyDescent="0.2">
      <c r="A93" s="5">
        <f t="shared" si="1"/>
        <v>56</v>
      </c>
      <c r="B93" s="7"/>
      <c r="C93" s="16" t="s">
        <v>66</v>
      </c>
      <c r="D93" s="16" t="s">
        <v>86</v>
      </c>
      <c r="E93" s="29" t="s">
        <v>269</v>
      </c>
      <c r="F93" s="39">
        <v>1</v>
      </c>
      <c r="G93" s="62">
        <v>6</v>
      </c>
      <c r="H93" s="40">
        <v>3</v>
      </c>
    </row>
    <row r="94" spans="1:8" ht="12.75" x14ac:dyDescent="0.2">
      <c r="A94" s="5">
        <f t="shared" si="1"/>
        <v>57</v>
      </c>
      <c r="B94" s="7"/>
      <c r="C94" s="16" t="s">
        <v>67</v>
      </c>
      <c r="D94" s="16" t="s">
        <v>86</v>
      </c>
      <c r="E94" s="29" t="s">
        <v>270</v>
      </c>
      <c r="F94" s="39">
        <v>1</v>
      </c>
      <c r="G94" s="62">
        <v>8</v>
      </c>
      <c r="H94" s="40">
        <v>4</v>
      </c>
    </row>
    <row r="95" spans="1:8" ht="12.75" x14ac:dyDescent="0.2">
      <c r="A95" s="5">
        <f t="shared" si="1"/>
        <v>58</v>
      </c>
      <c r="B95" s="7"/>
      <c r="C95" s="16" t="s">
        <v>68</v>
      </c>
      <c r="D95" s="16" t="s">
        <v>86</v>
      </c>
      <c r="E95" s="29" t="s">
        <v>271</v>
      </c>
      <c r="F95" s="39">
        <v>1</v>
      </c>
      <c r="G95" s="62">
        <v>14</v>
      </c>
      <c r="H95" s="40">
        <v>7</v>
      </c>
    </row>
    <row r="96" spans="1:8" ht="12.75" x14ac:dyDescent="0.2">
      <c r="A96" s="5">
        <f t="shared" si="1"/>
        <v>59</v>
      </c>
      <c r="B96" s="7"/>
      <c r="C96" s="16" t="s">
        <v>69</v>
      </c>
      <c r="D96" s="16" t="s">
        <v>86</v>
      </c>
      <c r="E96" s="29" t="s">
        <v>272</v>
      </c>
      <c r="F96" s="39">
        <v>2</v>
      </c>
      <c r="G96" s="62">
        <v>98</v>
      </c>
      <c r="H96" s="40">
        <v>49</v>
      </c>
    </row>
    <row r="97" spans="1:8" ht="12.75" x14ac:dyDescent="0.2">
      <c r="A97" s="5">
        <f t="shared" si="1"/>
        <v>60</v>
      </c>
      <c r="B97" s="7"/>
      <c r="C97" s="16" t="s">
        <v>70</v>
      </c>
      <c r="D97" s="16" t="s">
        <v>86</v>
      </c>
      <c r="E97" s="29" t="s">
        <v>273</v>
      </c>
      <c r="F97" s="39">
        <v>1</v>
      </c>
      <c r="G97" s="62">
        <v>13</v>
      </c>
      <c r="H97" s="40">
        <v>6</v>
      </c>
    </row>
    <row r="98" spans="1:8" ht="12.75" x14ac:dyDescent="0.2">
      <c r="A98" s="5">
        <f t="shared" si="1"/>
        <v>61</v>
      </c>
      <c r="B98" s="7"/>
      <c r="C98" s="16" t="s">
        <v>71</v>
      </c>
      <c r="D98" s="16" t="s">
        <v>86</v>
      </c>
      <c r="E98" s="29" t="s">
        <v>274</v>
      </c>
      <c r="F98" s="39">
        <v>1</v>
      </c>
      <c r="G98" s="62">
        <v>46</v>
      </c>
      <c r="H98" s="40">
        <v>23</v>
      </c>
    </row>
    <row r="99" spans="1:8" ht="12.75" x14ac:dyDescent="0.2">
      <c r="A99" s="5">
        <f t="shared" si="1"/>
        <v>62</v>
      </c>
      <c r="B99" s="7"/>
      <c r="C99" s="16" t="s">
        <v>72</v>
      </c>
      <c r="D99" s="16" t="s">
        <v>86</v>
      </c>
      <c r="E99" s="29" t="s">
        <v>275</v>
      </c>
      <c r="F99" s="39">
        <v>1</v>
      </c>
      <c r="G99" s="62">
        <v>3</v>
      </c>
      <c r="H99" s="40">
        <v>2</v>
      </c>
    </row>
    <row r="100" spans="1:8" ht="12.75" x14ac:dyDescent="0.2">
      <c r="A100" s="5">
        <f t="shared" si="1"/>
        <v>63</v>
      </c>
      <c r="B100" s="7"/>
      <c r="C100" s="16" t="s">
        <v>73</v>
      </c>
      <c r="D100" s="16" t="s">
        <v>86</v>
      </c>
      <c r="E100" s="29" t="s">
        <v>276</v>
      </c>
      <c r="F100" s="39">
        <v>1</v>
      </c>
      <c r="G100" s="62">
        <v>2</v>
      </c>
      <c r="H100" s="40">
        <v>1</v>
      </c>
    </row>
    <row r="101" spans="1:8" ht="12.75" x14ac:dyDescent="0.2">
      <c r="A101" s="5">
        <f t="shared" si="1"/>
        <v>64</v>
      </c>
      <c r="B101" s="7"/>
      <c r="C101" s="16" t="s">
        <v>74</v>
      </c>
      <c r="D101" s="16" t="s">
        <v>86</v>
      </c>
      <c r="E101" s="29" t="s">
        <v>277</v>
      </c>
      <c r="F101" s="39">
        <v>1</v>
      </c>
      <c r="G101" s="62">
        <v>278</v>
      </c>
      <c r="H101" s="40">
        <v>278</v>
      </c>
    </row>
    <row r="102" spans="1:8" ht="12.75" x14ac:dyDescent="0.2">
      <c r="A102" s="5">
        <f t="shared" si="1"/>
        <v>65</v>
      </c>
      <c r="B102" s="7"/>
      <c r="C102" s="16" t="s">
        <v>75</v>
      </c>
      <c r="D102" s="16" t="s">
        <v>86</v>
      </c>
      <c r="E102" s="29" t="s">
        <v>278</v>
      </c>
      <c r="F102" s="39">
        <v>2</v>
      </c>
      <c r="G102" s="62">
        <v>805</v>
      </c>
      <c r="H102" s="40">
        <v>805</v>
      </c>
    </row>
    <row r="103" spans="1:8" ht="12.75" x14ac:dyDescent="0.2">
      <c r="A103" s="5">
        <f t="shared" si="1"/>
        <v>66</v>
      </c>
      <c r="B103" s="7"/>
      <c r="C103" s="16" t="s">
        <v>76</v>
      </c>
      <c r="D103" s="16" t="s">
        <v>86</v>
      </c>
      <c r="E103" s="29" t="s">
        <v>279</v>
      </c>
      <c r="F103" s="39">
        <v>1</v>
      </c>
      <c r="G103" s="62">
        <v>48</v>
      </c>
      <c r="H103" s="40">
        <v>24</v>
      </c>
    </row>
    <row r="104" spans="1:8" ht="12.75" x14ac:dyDescent="0.2">
      <c r="A104" s="5">
        <f t="shared" ref="A104:A167" si="2">A103+1</f>
        <v>67</v>
      </c>
      <c r="B104" s="7"/>
      <c r="C104" s="16" t="s">
        <v>77</v>
      </c>
      <c r="D104" s="16" t="s">
        <v>86</v>
      </c>
      <c r="E104" s="29" t="s">
        <v>280</v>
      </c>
      <c r="F104" s="39">
        <v>2</v>
      </c>
      <c r="G104" s="62">
        <v>6</v>
      </c>
      <c r="H104" s="40">
        <v>3</v>
      </c>
    </row>
    <row r="105" spans="1:8" ht="12.75" x14ac:dyDescent="0.2">
      <c r="A105" s="5">
        <f t="shared" si="2"/>
        <v>68</v>
      </c>
      <c r="B105" s="7"/>
      <c r="C105" s="16" t="s">
        <v>78</v>
      </c>
      <c r="D105" s="16" t="s">
        <v>86</v>
      </c>
      <c r="E105" s="29" t="s">
        <v>281</v>
      </c>
      <c r="F105" s="39">
        <v>1</v>
      </c>
      <c r="G105" s="62">
        <v>92</v>
      </c>
      <c r="H105" s="40">
        <v>46</v>
      </c>
    </row>
    <row r="106" spans="1:8" ht="12.75" x14ac:dyDescent="0.2">
      <c r="A106" s="5">
        <f t="shared" si="2"/>
        <v>69</v>
      </c>
      <c r="B106" s="7"/>
      <c r="C106" s="16" t="s">
        <v>79</v>
      </c>
      <c r="D106" s="16" t="s">
        <v>86</v>
      </c>
      <c r="E106" s="29" t="s">
        <v>282</v>
      </c>
      <c r="F106" s="39">
        <v>1</v>
      </c>
      <c r="G106" s="62">
        <v>5</v>
      </c>
      <c r="H106" s="40">
        <v>3</v>
      </c>
    </row>
    <row r="107" spans="1:8" ht="12.75" x14ac:dyDescent="0.2">
      <c r="A107" s="5">
        <f t="shared" si="2"/>
        <v>70</v>
      </c>
      <c r="B107" s="7"/>
      <c r="C107" s="16" t="s">
        <v>80</v>
      </c>
      <c r="D107" s="16" t="s">
        <v>86</v>
      </c>
      <c r="E107" s="29" t="s">
        <v>283</v>
      </c>
      <c r="F107" s="39">
        <v>1</v>
      </c>
      <c r="G107" s="62">
        <v>53</v>
      </c>
      <c r="H107" s="40">
        <v>27</v>
      </c>
    </row>
    <row r="108" spans="1:8" ht="12.75" x14ac:dyDescent="0.2">
      <c r="A108" s="5">
        <f t="shared" si="2"/>
        <v>71</v>
      </c>
      <c r="B108" s="7"/>
      <c r="C108" s="16" t="s">
        <v>81</v>
      </c>
      <c r="D108" s="16" t="s">
        <v>86</v>
      </c>
      <c r="E108" s="29" t="s">
        <v>284</v>
      </c>
      <c r="F108" s="39">
        <v>1</v>
      </c>
      <c r="G108" s="62">
        <v>12</v>
      </c>
      <c r="H108" s="40">
        <v>6</v>
      </c>
    </row>
    <row r="109" spans="1:8" ht="12.75" x14ac:dyDescent="0.2">
      <c r="A109" s="5">
        <f t="shared" si="2"/>
        <v>72</v>
      </c>
      <c r="B109" s="7"/>
      <c r="C109" s="16" t="s">
        <v>82</v>
      </c>
      <c r="D109" s="16" t="s">
        <v>86</v>
      </c>
      <c r="E109" s="29" t="s">
        <v>285</v>
      </c>
      <c r="F109" s="39">
        <v>1</v>
      </c>
      <c r="G109" s="62">
        <v>20</v>
      </c>
      <c r="H109" s="40">
        <v>10</v>
      </c>
    </row>
    <row r="110" spans="1:8" ht="12.75" x14ac:dyDescent="0.2">
      <c r="A110" s="5">
        <f t="shared" si="2"/>
        <v>73</v>
      </c>
      <c r="B110" s="7"/>
      <c r="C110" s="16" t="s">
        <v>83</v>
      </c>
      <c r="D110" s="16" t="s">
        <v>86</v>
      </c>
      <c r="E110" s="29" t="s">
        <v>286</v>
      </c>
      <c r="F110" s="39">
        <v>1</v>
      </c>
      <c r="G110" s="62">
        <v>8</v>
      </c>
      <c r="H110" s="40">
        <v>4</v>
      </c>
    </row>
    <row r="111" spans="1:8" ht="12.75" x14ac:dyDescent="0.2">
      <c r="A111" s="5">
        <f t="shared" si="2"/>
        <v>74</v>
      </c>
      <c r="B111" s="7"/>
      <c r="C111" s="16" t="s">
        <v>84</v>
      </c>
      <c r="D111" s="16" t="s">
        <v>86</v>
      </c>
      <c r="E111" s="29" t="s">
        <v>287</v>
      </c>
      <c r="F111" s="39">
        <v>1</v>
      </c>
      <c r="G111" s="62">
        <v>14</v>
      </c>
      <c r="H111" s="40">
        <v>7</v>
      </c>
    </row>
    <row r="112" spans="1:8" ht="12.75" x14ac:dyDescent="0.2">
      <c r="A112" s="5">
        <f t="shared" si="2"/>
        <v>75</v>
      </c>
      <c r="B112" s="7"/>
      <c r="C112" s="16" t="s">
        <v>85</v>
      </c>
      <c r="D112" s="16" t="s">
        <v>86</v>
      </c>
      <c r="E112" s="29" t="s">
        <v>288</v>
      </c>
      <c r="F112" s="39">
        <v>1</v>
      </c>
      <c r="G112" s="62">
        <v>5</v>
      </c>
      <c r="H112" s="40">
        <v>3</v>
      </c>
    </row>
    <row r="113" spans="1:8" ht="12.75" x14ac:dyDescent="0.2">
      <c r="A113" s="5">
        <f t="shared" si="2"/>
        <v>76</v>
      </c>
      <c r="B113" s="7"/>
      <c r="C113" s="18" t="s">
        <v>87</v>
      </c>
      <c r="D113" s="16" t="s">
        <v>86</v>
      </c>
      <c r="E113" s="29" t="s">
        <v>311</v>
      </c>
      <c r="F113" s="41">
        <v>5</v>
      </c>
      <c r="G113" s="63">
        <v>220</v>
      </c>
      <c r="H113" s="42">
        <v>110</v>
      </c>
    </row>
    <row r="114" spans="1:8" ht="12.75" x14ac:dyDescent="0.2">
      <c r="A114" s="5">
        <f t="shared" si="2"/>
        <v>77</v>
      </c>
      <c r="B114" s="7"/>
      <c r="C114" s="18" t="s">
        <v>88</v>
      </c>
      <c r="D114" s="16" t="s">
        <v>86</v>
      </c>
      <c r="E114" s="29" t="s">
        <v>312</v>
      </c>
      <c r="F114" s="41">
        <v>1</v>
      </c>
      <c r="G114" s="63">
        <v>74</v>
      </c>
      <c r="H114" s="42">
        <v>37</v>
      </c>
    </row>
    <row r="115" spans="1:8" ht="12.75" x14ac:dyDescent="0.2">
      <c r="A115" s="5">
        <f t="shared" si="2"/>
        <v>78</v>
      </c>
      <c r="B115" s="7"/>
      <c r="C115" s="18" t="s">
        <v>89</v>
      </c>
      <c r="D115" s="16" t="s">
        <v>86</v>
      </c>
      <c r="E115" s="29" t="s">
        <v>313</v>
      </c>
      <c r="F115" s="41">
        <v>2</v>
      </c>
      <c r="G115" s="63">
        <v>59</v>
      </c>
      <c r="H115" s="42">
        <v>30</v>
      </c>
    </row>
    <row r="116" spans="1:8" ht="12.75" x14ac:dyDescent="0.2">
      <c r="A116" s="5">
        <f t="shared" si="2"/>
        <v>79</v>
      </c>
      <c r="B116" s="7"/>
      <c r="C116" s="18" t="s">
        <v>90</v>
      </c>
      <c r="D116" s="16" t="s">
        <v>86</v>
      </c>
      <c r="E116" s="29" t="s">
        <v>314</v>
      </c>
      <c r="F116" s="41">
        <v>1</v>
      </c>
      <c r="G116" s="63">
        <v>18</v>
      </c>
      <c r="H116" s="42">
        <v>9</v>
      </c>
    </row>
    <row r="117" spans="1:8" ht="12.75" x14ac:dyDescent="0.2">
      <c r="A117" s="5">
        <f t="shared" si="2"/>
        <v>80</v>
      </c>
      <c r="B117" s="7"/>
      <c r="C117" s="18" t="s">
        <v>91</v>
      </c>
      <c r="D117" s="16" t="s">
        <v>86</v>
      </c>
      <c r="E117" s="29" t="s">
        <v>315</v>
      </c>
      <c r="F117" s="41">
        <v>1</v>
      </c>
      <c r="G117" s="63">
        <v>6.25</v>
      </c>
      <c r="H117" s="42">
        <v>3</v>
      </c>
    </row>
    <row r="118" spans="1:8" ht="12.75" x14ac:dyDescent="0.2">
      <c r="A118" s="5">
        <f t="shared" si="2"/>
        <v>81</v>
      </c>
      <c r="B118" s="7"/>
      <c r="C118" s="19" t="s">
        <v>92</v>
      </c>
      <c r="D118" s="16" t="s">
        <v>86</v>
      </c>
      <c r="E118" s="29" t="s">
        <v>316</v>
      </c>
      <c r="F118" s="41">
        <v>2</v>
      </c>
      <c r="G118" s="63">
        <v>15</v>
      </c>
      <c r="H118" s="42">
        <v>7</v>
      </c>
    </row>
    <row r="119" spans="1:8" ht="12.75" x14ac:dyDescent="0.2">
      <c r="A119" s="5">
        <f t="shared" si="2"/>
        <v>82</v>
      </c>
      <c r="B119" s="7"/>
      <c r="C119" s="19" t="s">
        <v>93</v>
      </c>
      <c r="D119" s="16" t="s">
        <v>86</v>
      </c>
      <c r="E119" s="29" t="s">
        <v>398</v>
      </c>
      <c r="F119" s="41">
        <v>1</v>
      </c>
      <c r="G119" s="63">
        <v>30</v>
      </c>
      <c r="H119" s="42">
        <v>15</v>
      </c>
    </row>
    <row r="120" spans="1:8" ht="12.75" x14ac:dyDescent="0.2">
      <c r="A120" s="5">
        <f t="shared" si="2"/>
        <v>83</v>
      </c>
      <c r="B120" s="7"/>
      <c r="C120" s="19" t="s">
        <v>227</v>
      </c>
      <c r="D120" s="16" t="s">
        <v>86</v>
      </c>
      <c r="E120" s="29" t="s">
        <v>310</v>
      </c>
      <c r="F120" s="41">
        <v>1</v>
      </c>
      <c r="G120" s="63">
        <v>90</v>
      </c>
      <c r="H120" s="42">
        <v>45</v>
      </c>
    </row>
    <row r="121" spans="1:8" ht="12.75" x14ac:dyDescent="0.2">
      <c r="A121" s="5">
        <f t="shared" si="2"/>
        <v>84</v>
      </c>
      <c r="B121" s="7"/>
      <c r="C121" s="22" t="s">
        <v>94</v>
      </c>
      <c r="D121" s="16" t="s">
        <v>86</v>
      </c>
      <c r="E121" s="29" t="s">
        <v>443</v>
      </c>
      <c r="F121" s="41">
        <v>1</v>
      </c>
      <c r="G121" s="42">
        <v>250</v>
      </c>
      <c r="H121" s="42">
        <v>125</v>
      </c>
    </row>
    <row r="122" spans="1:8" ht="12.75" x14ac:dyDescent="0.2">
      <c r="A122" s="5">
        <f t="shared" si="2"/>
        <v>85</v>
      </c>
      <c r="B122" s="7"/>
      <c r="C122" s="22" t="s">
        <v>95</v>
      </c>
      <c r="D122" s="16" t="s">
        <v>86</v>
      </c>
      <c r="E122" s="29" t="s">
        <v>444</v>
      </c>
      <c r="F122" s="41">
        <v>1</v>
      </c>
      <c r="G122" s="42">
        <v>150</v>
      </c>
      <c r="H122" s="42">
        <v>75</v>
      </c>
    </row>
    <row r="123" spans="1:8" ht="12.75" x14ac:dyDescent="0.2">
      <c r="A123" s="5">
        <f t="shared" si="2"/>
        <v>86</v>
      </c>
      <c r="B123" s="7"/>
      <c r="C123" s="22" t="s">
        <v>96</v>
      </c>
      <c r="D123" s="16" t="s">
        <v>86</v>
      </c>
      <c r="E123" s="29" t="s">
        <v>361</v>
      </c>
      <c r="F123" s="41">
        <v>1</v>
      </c>
      <c r="G123" s="42">
        <v>4</v>
      </c>
      <c r="H123" s="42">
        <v>2</v>
      </c>
    </row>
    <row r="124" spans="1:8" ht="12.75" x14ac:dyDescent="0.2">
      <c r="A124" s="5">
        <f t="shared" si="2"/>
        <v>87</v>
      </c>
      <c r="B124" s="7"/>
      <c r="C124" s="22" t="s">
        <v>97</v>
      </c>
      <c r="D124" s="16" t="s">
        <v>86</v>
      </c>
      <c r="E124" s="29" t="s">
        <v>362</v>
      </c>
      <c r="F124" s="41">
        <v>31</v>
      </c>
      <c r="G124" s="42">
        <v>1073.08</v>
      </c>
      <c r="H124" s="42">
        <v>536</v>
      </c>
    </row>
    <row r="125" spans="1:8" ht="12.75" x14ac:dyDescent="0.2">
      <c r="A125" s="5">
        <f t="shared" si="2"/>
        <v>88</v>
      </c>
      <c r="B125" s="7"/>
      <c r="C125" s="22" t="s">
        <v>98</v>
      </c>
      <c r="D125" s="16" t="s">
        <v>86</v>
      </c>
      <c r="E125" s="29" t="s">
        <v>363</v>
      </c>
      <c r="F125" s="41">
        <v>36</v>
      </c>
      <c r="G125" s="42">
        <v>678.05</v>
      </c>
      <c r="H125" s="42">
        <v>339</v>
      </c>
    </row>
    <row r="126" spans="1:8" ht="12.75" x14ac:dyDescent="0.2">
      <c r="A126" s="5">
        <f t="shared" si="2"/>
        <v>89</v>
      </c>
      <c r="B126" s="7"/>
      <c r="C126" s="22" t="s">
        <v>99</v>
      </c>
      <c r="D126" s="16" t="s">
        <v>86</v>
      </c>
      <c r="E126" s="29" t="s">
        <v>364</v>
      </c>
      <c r="F126" s="41">
        <v>2</v>
      </c>
      <c r="G126" s="42">
        <v>54.33</v>
      </c>
      <c r="H126" s="42">
        <v>27</v>
      </c>
    </row>
    <row r="127" spans="1:8" ht="12.75" x14ac:dyDescent="0.2">
      <c r="A127" s="5">
        <f t="shared" si="2"/>
        <v>90</v>
      </c>
      <c r="B127" s="7"/>
      <c r="C127" s="22" t="s">
        <v>100</v>
      </c>
      <c r="D127" s="16" t="s">
        <v>86</v>
      </c>
      <c r="E127" s="29" t="s">
        <v>365</v>
      </c>
      <c r="F127" s="41">
        <v>3</v>
      </c>
      <c r="G127" s="42">
        <v>98</v>
      </c>
      <c r="H127" s="42">
        <v>49</v>
      </c>
    </row>
    <row r="128" spans="1:8" ht="12.75" x14ac:dyDescent="0.2">
      <c r="A128" s="5">
        <f t="shared" si="2"/>
        <v>91</v>
      </c>
      <c r="B128" s="7"/>
      <c r="C128" s="22" t="s">
        <v>101</v>
      </c>
      <c r="D128" s="16" t="s">
        <v>86</v>
      </c>
      <c r="E128" s="29" t="s">
        <v>366</v>
      </c>
      <c r="F128" s="41">
        <v>7</v>
      </c>
      <c r="G128" s="42">
        <v>215.85</v>
      </c>
      <c r="H128" s="42">
        <v>109</v>
      </c>
    </row>
    <row r="129" spans="1:8" ht="12.75" x14ac:dyDescent="0.2">
      <c r="A129" s="5">
        <f t="shared" si="2"/>
        <v>92</v>
      </c>
      <c r="B129" s="7"/>
      <c r="C129" s="22" t="s">
        <v>102</v>
      </c>
      <c r="D129" s="16" t="s">
        <v>86</v>
      </c>
      <c r="E129" s="29" t="s">
        <v>367</v>
      </c>
      <c r="F129" s="41">
        <v>28</v>
      </c>
      <c r="G129" s="42">
        <v>10156.93</v>
      </c>
      <c r="H129" s="42">
        <v>4742.21</v>
      </c>
    </row>
    <row r="130" spans="1:8" ht="12.75" x14ac:dyDescent="0.2">
      <c r="A130" s="5">
        <f t="shared" si="2"/>
        <v>93</v>
      </c>
      <c r="B130" s="7"/>
      <c r="C130" s="22" t="s">
        <v>103</v>
      </c>
      <c r="D130" s="16" t="s">
        <v>86</v>
      </c>
      <c r="E130" s="30">
        <v>111360037</v>
      </c>
      <c r="F130" s="41">
        <v>4</v>
      </c>
      <c r="G130" s="42">
        <v>206</v>
      </c>
      <c r="H130" s="42">
        <v>103</v>
      </c>
    </row>
    <row r="131" spans="1:8" ht="12.75" x14ac:dyDescent="0.2">
      <c r="A131" s="5">
        <f t="shared" si="2"/>
        <v>94</v>
      </c>
      <c r="B131" s="7"/>
      <c r="C131" s="22" t="s">
        <v>104</v>
      </c>
      <c r="D131" s="16" t="s">
        <v>86</v>
      </c>
      <c r="E131" s="30">
        <v>111360048</v>
      </c>
      <c r="F131" s="41">
        <v>26</v>
      </c>
      <c r="G131" s="42">
        <v>7141.06</v>
      </c>
      <c r="H131" s="42">
        <v>3571</v>
      </c>
    </row>
    <row r="132" spans="1:8" ht="12.75" x14ac:dyDescent="0.2">
      <c r="A132" s="5">
        <f t="shared" si="2"/>
        <v>95</v>
      </c>
      <c r="B132" s="7"/>
      <c r="C132" s="22" t="s">
        <v>105</v>
      </c>
      <c r="D132" s="16" t="s">
        <v>86</v>
      </c>
      <c r="E132" s="29" t="s">
        <v>368</v>
      </c>
      <c r="F132" s="41">
        <v>7</v>
      </c>
      <c r="G132" s="42">
        <v>6562</v>
      </c>
      <c r="H132" s="42">
        <v>3281</v>
      </c>
    </row>
    <row r="133" spans="1:8" ht="12.75" x14ac:dyDescent="0.2">
      <c r="A133" s="5">
        <f t="shared" si="2"/>
        <v>96</v>
      </c>
      <c r="B133" s="7"/>
      <c r="C133" s="22" t="s">
        <v>106</v>
      </c>
      <c r="D133" s="16" t="s">
        <v>86</v>
      </c>
      <c r="E133" s="29" t="s">
        <v>369</v>
      </c>
      <c r="F133" s="41">
        <v>8</v>
      </c>
      <c r="G133" s="42">
        <v>268</v>
      </c>
      <c r="H133" s="42">
        <v>134</v>
      </c>
    </row>
    <row r="134" spans="1:8" ht="12.75" x14ac:dyDescent="0.2">
      <c r="A134" s="5">
        <f t="shared" si="2"/>
        <v>97</v>
      </c>
      <c r="B134" s="7"/>
      <c r="C134" s="22" t="s">
        <v>107</v>
      </c>
      <c r="D134" s="16" t="s">
        <v>86</v>
      </c>
      <c r="E134" s="29" t="s">
        <v>370</v>
      </c>
      <c r="F134" s="41">
        <v>14</v>
      </c>
      <c r="G134" s="42">
        <v>336.44</v>
      </c>
      <c r="H134" s="42">
        <v>168</v>
      </c>
    </row>
    <row r="135" spans="1:8" ht="12.75" x14ac:dyDescent="0.2">
      <c r="A135" s="5">
        <f t="shared" si="2"/>
        <v>98</v>
      </c>
      <c r="B135" s="7"/>
      <c r="C135" s="22" t="s">
        <v>108</v>
      </c>
      <c r="D135" s="16" t="s">
        <v>86</v>
      </c>
      <c r="E135" s="29" t="s">
        <v>371</v>
      </c>
      <c r="F135" s="41">
        <v>1</v>
      </c>
      <c r="G135" s="42">
        <v>64</v>
      </c>
      <c r="H135" s="42">
        <v>64</v>
      </c>
    </row>
    <row r="136" spans="1:8" ht="12.75" x14ac:dyDescent="0.2">
      <c r="A136" s="5">
        <f t="shared" si="2"/>
        <v>99</v>
      </c>
      <c r="B136" s="7"/>
      <c r="C136" s="22" t="s">
        <v>109</v>
      </c>
      <c r="D136" s="16" t="s">
        <v>86</v>
      </c>
      <c r="E136" s="29" t="s">
        <v>372</v>
      </c>
      <c r="F136" s="41">
        <v>24</v>
      </c>
      <c r="G136" s="42">
        <v>2855</v>
      </c>
      <c r="H136" s="42">
        <v>1427</v>
      </c>
    </row>
    <row r="137" spans="1:8" ht="12.75" x14ac:dyDescent="0.2">
      <c r="A137" s="5">
        <f t="shared" si="2"/>
        <v>100</v>
      </c>
      <c r="B137" s="7"/>
      <c r="C137" s="22" t="s">
        <v>110</v>
      </c>
      <c r="D137" s="16" t="s">
        <v>86</v>
      </c>
      <c r="E137" s="29" t="s">
        <v>373</v>
      </c>
      <c r="F137" s="41">
        <v>6</v>
      </c>
      <c r="G137" s="42">
        <v>1659</v>
      </c>
      <c r="H137" s="42">
        <v>830</v>
      </c>
    </row>
    <row r="138" spans="1:8" ht="12.75" x14ac:dyDescent="0.2">
      <c r="A138" s="5">
        <f t="shared" si="2"/>
        <v>101</v>
      </c>
      <c r="B138" s="7"/>
      <c r="C138" s="22" t="s">
        <v>111</v>
      </c>
      <c r="D138" s="16" t="s">
        <v>86</v>
      </c>
      <c r="E138" s="29" t="s">
        <v>374</v>
      </c>
      <c r="F138" s="41">
        <v>18</v>
      </c>
      <c r="G138" s="42">
        <v>160</v>
      </c>
      <c r="H138" s="42">
        <v>80</v>
      </c>
    </row>
    <row r="139" spans="1:8" ht="12.75" x14ac:dyDescent="0.2">
      <c r="A139" s="5">
        <f t="shared" si="2"/>
        <v>102</v>
      </c>
      <c r="B139" s="7"/>
      <c r="C139" s="22" t="s">
        <v>112</v>
      </c>
      <c r="D139" s="16" t="s">
        <v>86</v>
      </c>
      <c r="E139" s="29" t="s">
        <v>375</v>
      </c>
      <c r="F139" s="41">
        <v>56</v>
      </c>
      <c r="G139" s="42">
        <v>7608</v>
      </c>
      <c r="H139" s="42">
        <v>3804</v>
      </c>
    </row>
    <row r="140" spans="1:8" ht="12.75" x14ac:dyDescent="0.2">
      <c r="A140" s="5">
        <f t="shared" si="2"/>
        <v>103</v>
      </c>
      <c r="B140" s="7"/>
      <c r="C140" s="22" t="s">
        <v>113</v>
      </c>
      <c r="D140" s="16" t="s">
        <v>86</v>
      </c>
      <c r="E140" s="29" t="s">
        <v>376</v>
      </c>
      <c r="F140" s="41">
        <v>6</v>
      </c>
      <c r="G140" s="42">
        <v>540</v>
      </c>
      <c r="H140" s="42">
        <v>270</v>
      </c>
    </row>
    <row r="141" spans="1:8" ht="12.75" x14ac:dyDescent="0.2">
      <c r="A141" s="5">
        <f t="shared" si="2"/>
        <v>104</v>
      </c>
      <c r="B141" s="7"/>
      <c r="C141" s="22" t="s">
        <v>114</v>
      </c>
      <c r="D141" s="16" t="s">
        <v>86</v>
      </c>
      <c r="E141" s="29" t="s">
        <v>377</v>
      </c>
      <c r="F141" s="41">
        <v>7</v>
      </c>
      <c r="G141" s="42">
        <v>9940</v>
      </c>
      <c r="H141" s="42">
        <v>4970</v>
      </c>
    </row>
    <row r="142" spans="1:8" ht="12.75" x14ac:dyDescent="0.2">
      <c r="A142" s="5">
        <f t="shared" si="2"/>
        <v>105</v>
      </c>
      <c r="B142" s="7"/>
      <c r="C142" s="22" t="s">
        <v>115</v>
      </c>
      <c r="D142" s="16" t="s">
        <v>86</v>
      </c>
      <c r="E142" s="29" t="s">
        <v>378</v>
      </c>
      <c r="F142" s="41">
        <v>9</v>
      </c>
      <c r="G142" s="42">
        <v>72</v>
      </c>
      <c r="H142" s="42">
        <v>36</v>
      </c>
    </row>
    <row r="143" spans="1:8" ht="12.75" x14ac:dyDescent="0.2">
      <c r="A143" s="5">
        <f t="shared" si="2"/>
        <v>106</v>
      </c>
      <c r="B143" s="7"/>
      <c r="C143" s="22" t="s">
        <v>116</v>
      </c>
      <c r="D143" s="16" t="s">
        <v>86</v>
      </c>
      <c r="E143" s="29" t="s">
        <v>379</v>
      </c>
      <c r="F143" s="41">
        <v>3</v>
      </c>
      <c r="G143" s="42">
        <v>90</v>
      </c>
      <c r="H143" s="42">
        <v>45</v>
      </c>
    </row>
    <row r="144" spans="1:8" ht="12.75" x14ac:dyDescent="0.2">
      <c r="A144" s="5">
        <f t="shared" si="2"/>
        <v>107</v>
      </c>
      <c r="B144" s="7"/>
      <c r="C144" s="22" t="s">
        <v>117</v>
      </c>
      <c r="D144" s="16" t="s">
        <v>86</v>
      </c>
      <c r="E144" s="29" t="s">
        <v>380</v>
      </c>
      <c r="F144" s="41">
        <v>1</v>
      </c>
      <c r="G144" s="42">
        <v>100</v>
      </c>
      <c r="H144" s="42">
        <v>50</v>
      </c>
    </row>
    <row r="145" spans="1:8" ht="12.75" x14ac:dyDescent="0.2">
      <c r="A145" s="5">
        <f t="shared" si="2"/>
        <v>108</v>
      </c>
      <c r="B145" s="7"/>
      <c r="C145" s="22" t="s">
        <v>118</v>
      </c>
      <c r="D145" s="16" t="s">
        <v>86</v>
      </c>
      <c r="E145" s="29" t="s">
        <v>381</v>
      </c>
      <c r="F145" s="41">
        <v>2</v>
      </c>
      <c r="G145" s="42">
        <v>95</v>
      </c>
      <c r="H145" s="42">
        <v>48</v>
      </c>
    </row>
    <row r="146" spans="1:8" ht="12.75" x14ac:dyDescent="0.2">
      <c r="A146" s="5">
        <f t="shared" si="2"/>
        <v>109</v>
      </c>
      <c r="B146" s="7"/>
      <c r="C146" s="22" t="s">
        <v>119</v>
      </c>
      <c r="D146" s="16" t="s">
        <v>86</v>
      </c>
      <c r="E146" s="29" t="s">
        <v>382</v>
      </c>
      <c r="F146" s="41">
        <v>2</v>
      </c>
      <c r="G146" s="42">
        <v>34</v>
      </c>
      <c r="H146" s="42">
        <v>17</v>
      </c>
    </row>
    <row r="147" spans="1:8" ht="12.75" x14ac:dyDescent="0.2">
      <c r="A147" s="5">
        <f t="shared" si="2"/>
        <v>110</v>
      </c>
      <c r="B147" s="7"/>
      <c r="C147" s="22" t="s">
        <v>120</v>
      </c>
      <c r="D147" s="16" t="s">
        <v>86</v>
      </c>
      <c r="E147" s="29" t="s">
        <v>383</v>
      </c>
      <c r="F147" s="41">
        <v>1</v>
      </c>
      <c r="G147" s="42">
        <v>1800</v>
      </c>
      <c r="H147" s="42">
        <v>900</v>
      </c>
    </row>
    <row r="148" spans="1:8" ht="12.75" x14ac:dyDescent="0.2">
      <c r="A148" s="5">
        <f t="shared" si="2"/>
        <v>111</v>
      </c>
      <c r="B148" s="7"/>
      <c r="C148" s="22" t="s">
        <v>121</v>
      </c>
      <c r="D148" s="16" t="s">
        <v>86</v>
      </c>
      <c r="E148" s="29" t="s">
        <v>384</v>
      </c>
      <c r="F148" s="41">
        <v>1</v>
      </c>
      <c r="G148" s="42">
        <v>68</v>
      </c>
      <c r="H148" s="42">
        <v>34</v>
      </c>
    </row>
    <row r="149" spans="1:8" ht="12.75" x14ac:dyDescent="0.2">
      <c r="A149" s="5">
        <f t="shared" si="2"/>
        <v>112</v>
      </c>
      <c r="B149" s="7"/>
      <c r="C149" s="27" t="s">
        <v>228</v>
      </c>
      <c r="D149" s="16" t="s">
        <v>86</v>
      </c>
      <c r="E149" s="29" t="s">
        <v>386</v>
      </c>
      <c r="F149" s="41">
        <v>1</v>
      </c>
      <c r="G149" s="42">
        <v>5340</v>
      </c>
      <c r="H149" s="42">
        <v>2670</v>
      </c>
    </row>
    <row r="150" spans="1:8" ht="12.75" x14ac:dyDescent="0.2">
      <c r="A150" s="5">
        <f t="shared" si="2"/>
        <v>113</v>
      </c>
      <c r="B150" s="7"/>
      <c r="C150" s="27" t="s">
        <v>229</v>
      </c>
      <c r="D150" s="16" t="s">
        <v>86</v>
      </c>
      <c r="E150" s="29" t="s">
        <v>387</v>
      </c>
      <c r="F150" s="41">
        <v>1</v>
      </c>
      <c r="G150" s="42">
        <v>3120</v>
      </c>
      <c r="H150" s="42">
        <v>1560</v>
      </c>
    </row>
    <row r="151" spans="1:8" ht="12.75" x14ac:dyDescent="0.2">
      <c r="A151" s="5">
        <f t="shared" si="2"/>
        <v>114</v>
      </c>
      <c r="B151" s="7"/>
      <c r="C151" s="22" t="s">
        <v>122</v>
      </c>
      <c r="D151" s="16" t="s">
        <v>86</v>
      </c>
      <c r="E151" s="29" t="s">
        <v>385</v>
      </c>
      <c r="F151" s="41">
        <v>1</v>
      </c>
      <c r="G151" s="42">
        <v>60</v>
      </c>
      <c r="H151" s="42">
        <v>30</v>
      </c>
    </row>
    <row r="152" spans="1:8" ht="12.75" x14ac:dyDescent="0.2">
      <c r="A152" s="5">
        <f t="shared" si="2"/>
        <v>115</v>
      </c>
      <c r="B152" s="7"/>
      <c r="C152" s="22" t="s">
        <v>123</v>
      </c>
      <c r="D152" s="16" t="s">
        <v>86</v>
      </c>
      <c r="E152" s="29" t="s">
        <v>388</v>
      </c>
      <c r="F152" s="41">
        <v>1</v>
      </c>
      <c r="G152" s="42">
        <v>1100</v>
      </c>
      <c r="H152" s="42">
        <v>550</v>
      </c>
    </row>
    <row r="153" spans="1:8" ht="12.75" x14ac:dyDescent="0.2">
      <c r="A153" s="5">
        <f t="shared" si="2"/>
        <v>116</v>
      </c>
      <c r="B153" s="7"/>
      <c r="C153" s="22" t="s">
        <v>230</v>
      </c>
      <c r="D153" s="16" t="s">
        <v>86</v>
      </c>
      <c r="E153" s="29" t="s">
        <v>360</v>
      </c>
      <c r="F153" s="41">
        <v>1</v>
      </c>
      <c r="G153" s="42">
        <v>5205</v>
      </c>
      <c r="H153" s="42">
        <v>2603</v>
      </c>
    </row>
    <row r="154" spans="1:8" ht="12.75" x14ac:dyDescent="0.2">
      <c r="A154" s="5">
        <f t="shared" si="2"/>
        <v>117</v>
      </c>
      <c r="B154" s="7"/>
      <c r="C154" s="22" t="s">
        <v>124</v>
      </c>
      <c r="D154" s="16" t="s">
        <v>86</v>
      </c>
      <c r="E154" s="29" t="s">
        <v>389</v>
      </c>
      <c r="F154" s="41">
        <v>5</v>
      </c>
      <c r="G154" s="42">
        <v>235</v>
      </c>
      <c r="H154" s="42">
        <v>118</v>
      </c>
    </row>
    <row r="155" spans="1:8" ht="12.75" x14ac:dyDescent="0.2">
      <c r="A155" s="5">
        <f t="shared" si="2"/>
        <v>118</v>
      </c>
      <c r="B155" s="7"/>
      <c r="C155" s="22" t="s">
        <v>125</v>
      </c>
      <c r="D155" s="16" t="s">
        <v>86</v>
      </c>
      <c r="E155" s="29" t="s">
        <v>390</v>
      </c>
      <c r="F155" s="41">
        <v>20</v>
      </c>
      <c r="G155" s="42">
        <v>625</v>
      </c>
      <c r="H155" s="42">
        <v>177</v>
      </c>
    </row>
    <row r="156" spans="1:8" ht="12.75" x14ac:dyDescent="0.2">
      <c r="A156" s="5">
        <f t="shared" si="2"/>
        <v>119</v>
      </c>
      <c r="B156" s="7"/>
      <c r="C156" s="22" t="s">
        <v>126</v>
      </c>
      <c r="D156" s="16" t="s">
        <v>86</v>
      </c>
      <c r="E156" s="29" t="s">
        <v>391</v>
      </c>
      <c r="F156" s="41">
        <v>1</v>
      </c>
      <c r="G156" s="42">
        <v>55</v>
      </c>
      <c r="H156" s="42">
        <v>27</v>
      </c>
    </row>
    <row r="157" spans="1:8" ht="12.75" x14ac:dyDescent="0.2">
      <c r="A157" s="5">
        <f t="shared" si="2"/>
        <v>120</v>
      </c>
      <c r="B157" s="7"/>
      <c r="C157" s="23" t="s">
        <v>127</v>
      </c>
      <c r="D157" s="16" t="s">
        <v>86</v>
      </c>
      <c r="E157" s="29" t="s">
        <v>392</v>
      </c>
      <c r="F157" s="41">
        <v>17</v>
      </c>
      <c r="G157" s="42">
        <v>7806</v>
      </c>
      <c r="H157" s="42">
        <v>3903</v>
      </c>
    </row>
    <row r="158" spans="1:8" ht="12.75" x14ac:dyDescent="0.2">
      <c r="A158" s="5">
        <f t="shared" si="2"/>
        <v>121</v>
      </c>
      <c r="B158" s="7"/>
      <c r="C158" s="24" t="s">
        <v>134</v>
      </c>
      <c r="D158" s="16" t="s">
        <v>86</v>
      </c>
      <c r="E158" s="29" t="s">
        <v>393</v>
      </c>
      <c r="F158" s="41">
        <v>1</v>
      </c>
      <c r="G158" s="42">
        <v>459</v>
      </c>
      <c r="H158" s="42">
        <v>230</v>
      </c>
    </row>
    <row r="159" spans="1:8" ht="12.75" x14ac:dyDescent="0.2">
      <c r="A159" s="5">
        <f t="shared" si="2"/>
        <v>122</v>
      </c>
      <c r="B159" s="7"/>
      <c r="C159" s="27" t="s">
        <v>231</v>
      </c>
      <c r="D159" s="16" t="s">
        <v>86</v>
      </c>
      <c r="E159" s="29" t="s">
        <v>394</v>
      </c>
      <c r="F159" s="41">
        <v>1</v>
      </c>
      <c r="G159" s="42">
        <v>1600</v>
      </c>
      <c r="H159" s="42">
        <v>800</v>
      </c>
    </row>
    <row r="160" spans="1:8" ht="12.75" x14ac:dyDescent="0.2">
      <c r="A160" s="5">
        <f t="shared" si="2"/>
        <v>123</v>
      </c>
      <c r="B160" s="7"/>
      <c r="C160" s="24" t="s">
        <v>135</v>
      </c>
      <c r="D160" s="16" t="s">
        <v>86</v>
      </c>
      <c r="E160" s="29" t="s">
        <v>399</v>
      </c>
      <c r="F160" s="41">
        <v>1</v>
      </c>
      <c r="G160" s="42">
        <v>1176</v>
      </c>
      <c r="H160" s="42">
        <v>588</v>
      </c>
    </row>
    <row r="161" spans="1:8" ht="12.75" x14ac:dyDescent="0.2">
      <c r="A161" s="5">
        <f t="shared" si="2"/>
        <v>124</v>
      </c>
      <c r="B161" s="7"/>
      <c r="C161" s="24" t="s">
        <v>136</v>
      </c>
      <c r="D161" s="16" t="s">
        <v>86</v>
      </c>
      <c r="E161" s="29" t="s">
        <v>358</v>
      </c>
      <c r="F161" s="41">
        <v>1</v>
      </c>
      <c r="G161" s="42">
        <v>1589</v>
      </c>
      <c r="H161" s="42">
        <v>795</v>
      </c>
    </row>
    <row r="162" spans="1:8" ht="12.75" x14ac:dyDescent="0.2">
      <c r="A162" s="5">
        <f t="shared" si="2"/>
        <v>125</v>
      </c>
      <c r="B162" s="7"/>
      <c r="C162" s="27" t="s">
        <v>232</v>
      </c>
      <c r="D162" s="16" t="s">
        <v>197</v>
      </c>
      <c r="E162" s="29" t="s">
        <v>452</v>
      </c>
      <c r="F162" s="41"/>
      <c r="G162" s="42">
        <v>16325</v>
      </c>
      <c r="H162" s="42">
        <v>8163</v>
      </c>
    </row>
    <row r="163" spans="1:8" ht="12.75" x14ac:dyDescent="0.2">
      <c r="A163" s="5">
        <f t="shared" si="2"/>
        <v>126</v>
      </c>
      <c r="B163" s="7"/>
      <c r="C163" s="24" t="s">
        <v>137</v>
      </c>
      <c r="D163" s="16" t="s">
        <v>86</v>
      </c>
      <c r="E163" s="29" t="s">
        <v>359</v>
      </c>
      <c r="F163" s="41">
        <v>1</v>
      </c>
      <c r="G163" s="42">
        <v>8705.25</v>
      </c>
      <c r="H163" s="42">
        <v>4353</v>
      </c>
    </row>
    <row r="164" spans="1:8" ht="12.75" x14ac:dyDescent="0.2">
      <c r="A164" s="5">
        <f t="shared" si="2"/>
        <v>127</v>
      </c>
      <c r="B164" s="7"/>
      <c r="C164" s="24" t="s">
        <v>138</v>
      </c>
      <c r="D164" s="16" t="s">
        <v>86</v>
      </c>
      <c r="E164" s="29" t="s">
        <v>349</v>
      </c>
      <c r="F164" s="41">
        <v>1</v>
      </c>
      <c r="G164" s="42">
        <v>1462</v>
      </c>
      <c r="H164" s="42">
        <v>731</v>
      </c>
    </row>
    <row r="165" spans="1:8" ht="12.75" x14ac:dyDescent="0.2">
      <c r="A165" s="5">
        <f t="shared" si="2"/>
        <v>128</v>
      </c>
      <c r="B165" s="7"/>
      <c r="C165" s="24" t="s">
        <v>139</v>
      </c>
      <c r="D165" s="16" t="s">
        <v>86</v>
      </c>
      <c r="E165" s="29" t="s">
        <v>350</v>
      </c>
      <c r="F165" s="41">
        <v>5</v>
      </c>
      <c r="G165" s="42">
        <v>12250</v>
      </c>
      <c r="H165" s="42">
        <v>6125</v>
      </c>
    </row>
    <row r="166" spans="1:8" ht="12.75" x14ac:dyDescent="0.2">
      <c r="A166" s="5">
        <f t="shared" si="2"/>
        <v>129</v>
      </c>
      <c r="B166" s="7"/>
      <c r="C166" s="24" t="s">
        <v>140</v>
      </c>
      <c r="D166" s="16" t="s">
        <v>86</v>
      </c>
      <c r="E166" s="29" t="s">
        <v>351</v>
      </c>
      <c r="F166" s="41">
        <v>9</v>
      </c>
      <c r="G166" s="42">
        <v>603</v>
      </c>
      <c r="H166" s="42">
        <v>302</v>
      </c>
    </row>
    <row r="167" spans="1:8" ht="12.75" x14ac:dyDescent="0.2">
      <c r="A167" s="5">
        <f t="shared" si="2"/>
        <v>130</v>
      </c>
      <c r="B167" s="7"/>
      <c r="C167" s="24" t="s">
        <v>141</v>
      </c>
      <c r="D167" s="16" t="s">
        <v>86</v>
      </c>
      <c r="E167" s="29" t="s">
        <v>352</v>
      </c>
      <c r="F167" s="41">
        <v>3</v>
      </c>
      <c r="G167" s="42">
        <v>6488</v>
      </c>
      <c r="H167" s="42">
        <v>3244</v>
      </c>
    </row>
    <row r="168" spans="1:8" ht="12.75" x14ac:dyDescent="0.2">
      <c r="A168" s="5">
        <f t="shared" ref="A168:A231" si="3">A167+1</f>
        <v>131</v>
      </c>
      <c r="B168" s="7"/>
      <c r="C168" s="24" t="s">
        <v>142</v>
      </c>
      <c r="D168" s="16" t="s">
        <v>86</v>
      </c>
      <c r="E168" s="29" t="s">
        <v>353</v>
      </c>
      <c r="F168" s="41">
        <v>2</v>
      </c>
      <c r="G168" s="42">
        <v>3586</v>
      </c>
      <c r="H168" s="42">
        <v>1793</v>
      </c>
    </row>
    <row r="169" spans="1:8" ht="12.75" x14ac:dyDescent="0.2">
      <c r="A169" s="5">
        <f t="shared" si="3"/>
        <v>132</v>
      </c>
      <c r="B169" s="7"/>
      <c r="C169" s="24" t="s">
        <v>143</v>
      </c>
      <c r="D169" s="16" t="s">
        <v>86</v>
      </c>
      <c r="E169" s="29" t="s">
        <v>354</v>
      </c>
      <c r="F169" s="41">
        <v>5</v>
      </c>
      <c r="G169" s="42">
        <v>25000</v>
      </c>
      <c r="H169" s="42">
        <v>12500</v>
      </c>
    </row>
    <row r="170" spans="1:8" ht="12.75" x14ac:dyDescent="0.2">
      <c r="A170" s="5">
        <f t="shared" si="3"/>
        <v>133</v>
      </c>
      <c r="B170" s="7"/>
      <c r="C170" s="24" t="s">
        <v>144</v>
      </c>
      <c r="D170" s="16" t="s">
        <v>86</v>
      </c>
      <c r="E170" s="29" t="s">
        <v>355</v>
      </c>
      <c r="F170" s="41">
        <v>15</v>
      </c>
      <c r="G170" s="42">
        <v>3720</v>
      </c>
      <c r="H170" s="42">
        <v>1860</v>
      </c>
    </row>
    <row r="171" spans="1:8" ht="12.75" x14ac:dyDescent="0.2">
      <c r="A171" s="5">
        <f t="shared" si="3"/>
        <v>134</v>
      </c>
      <c r="B171" s="7"/>
      <c r="C171" s="24" t="s">
        <v>145</v>
      </c>
      <c r="D171" s="16" t="s">
        <v>86</v>
      </c>
      <c r="E171" s="29" t="s">
        <v>356</v>
      </c>
      <c r="F171" s="41">
        <v>8</v>
      </c>
      <c r="G171" s="42">
        <v>7040</v>
      </c>
      <c r="H171" s="42">
        <v>3520</v>
      </c>
    </row>
    <row r="172" spans="1:8" ht="12.75" x14ac:dyDescent="0.2">
      <c r="A172" s="5">
        <f t="shared" si="3"/>
        <v>135</v>
      </c>
      <c r="B172" s="7"/>
      <c r="C172" s="24" t="s">
        <v>146</v>
      </c>
      <c r="D172" s="16" t="s">
        <v>86</v>
      </c>
      <c r="E172" s="29" t="s">
        <v>357</v>
      </c>
      <c r="F172" s="41">
        <v>3</v>
      </c>
      <c r="G172" s="42">
        <v>2658</v>
      </c>
      <c r="H172" s="42">
        <v>1329</v>
      </c>
    </row>
    <row r="173" spans="1:8" ht="12.75" x14ac:dyDescent="0.2">
      <c r="A173" s="5">
        <f t="shared" si="3"/>
        <v>136</v>
      </c>
      <c r="B173" s="7"/>
      <c r="C173" s="24" t="s">
        <v>147</v>
      </c>
      <c r="D173" s="16" t="s">
        <v>86</v>
      </c>
      <c r="E173" s="29" t="s">
        <v>400</v>
      </c>
      <c r="F173" s="41">
        <v>1</v>
      </c>
      <c r="G173" s="42">
        <v>5900</v>
      </c>
      <c r="H173" s="42">
        <v>2950</v>
      </c>
    </row>
    <row r="174" spans="1:8" ht="12.75" x14ac:dyDescent="0.2">
      <c r="A174" s="5">
        <f t="shared" si="3"/>
        <v>137</v>
      </c>
      <c r="B174" s="7"/>
      <c r="C174" s="24" t="s">
        <v>148</v>
      </c>
      <c r="D174" s="16" t="s">
        <v>86</v>
      </c>
      <c r="E174" s="29" t="s">
        <v>329</v>
      </c>
      <c r="F174" s="41">
        <v>6</v>
      </c>
      <c r="G174" s="42">
        <v>120</v>
      </c>
      <c r="H174" s="42">
        <v>60</v>
      </c>
    </row>
    <row r="175" spans="1:8" ht="12.75" x14ac:dyDescent="0.2">
      <c r="A175" s="5">
        <f t="shared" si="3"/>
        <v>138</v>
      </c>
      <c r="B175" s="7"/>
      <c r="C175" s="24" t="s">
        <v>149</v>
      </c>
      <c r="D175" s="16" t="s">
        <v>86</v>
      </c>
      <c r="E175" s="29" t="s">
        <v>330</v>
      </c>
      <c r="F175" s="41">
        <v>5</v>
      </c>
      <c r="G175" s="42">
        <v>250</v>
      </c>
      <c r="H175" s="42">
        <v>125</v>
      </c>
    </row>
    <row r="176" spans="1:8" ht="12.75" x14ac:dyDescent="0.2">
      <c r="A176" s="5">
        <f t="shared" si="3"/>
        <v>139</v>
      </c>
      <c r="B176" s="7"/>
      <c r="C176" s="24" t="s">
        <v>150</v>
      </c>
      <c r="D176" s="16" t="s">
        <v>86</v>
      </c>
      <c r="E176" s="29" t="s">
        <v>331</v>
      </c>
      <c r="F176" s="41">
        <v>4</v>
      </c>
      <c r="G176" s="42">
        <v>330</v>
      </c>
      <c r="H176" s="42">
        <v>165</v>
      </c>
    </row>
    <row r="177" spans="1:8" ht="12.75" x14ac:dyDescent="0.2">
      <c r="A177" s="5">
        <f t="shared" si="3"/>
        <v>140</v>
      </c>
      <c r="B177" s="7"/>
      <c r="C177" s="24" t="s">
        <v>151</v>
      </c>
      <c r="D177" s="16" t="s">
        <v>86</v>
      </c>
      <c r="E177" s="29" t="s">
        <v>332</v>
      </c>
      <c r="F177" s="41">
        <v>2</v>
      </c>
      <c r="G177" s="42">
        <v>63</v>
      </c>
      <c r="H177" s="42">
        <v>32</v>
      </c>
    </row>
    <row r="178" spans="1:8" ht="12.75" x14ac:dyDescent="0.2">
      <c r="A178" s="5">
        <f t="shared" si="3"/>
        <v>141</v>
      </c>
      <c r="B178" s="7"/>
      <c r="C178" s="24" t="s">
        <v>152</v>
      </c>
      <c r="D178" s="16" t="s">
        <v>86</v>
      </c>
      <c r="E178" s="29" t="s">
        <v>333</v>
      </c>
      <c r="F178" s="41">
        <v>2</v>
      </c>
      <c r="G178" s="42">
        <v>15</v>
      </c>
      <c r="H178" s="42">
        <v>7</v>
      </c>
    </row>
    <row r="179" spans="1:8" ht="12.75" x14ac:dyDescent="0.2">
      <c r="A179" s="5">
        <f t="shared" si="3"/>
        <v>142</v>
      </c>
      <c r="B179" s="7"/>
      <c r="C179" s="24" t="s">
        <v>153</v>
      </c>
      <c r="D179" s="16" t="s">
        <v>86</v>
      </c>
      <c r="E179" s="29" t="s">
        <v>334</v>
      </c>
      <c r="F179" s="41">
        <v>1</v>
      </c>
      <c r="G179" s="42">
        <v>9</v>
      </c>
      <c r="H179" s="42">
        <v>5</v>
      </c>
    </row>
    <row r="180" spans="1:8" ht="12.75" x14ac:dyDescent="0.2">
      <c r="A180" s="5">
        <f t="shared" si="3"/>
        <v>143</v>
      </c>
      <c r="B180" s="7"/>
      <c r="C180" s="24" t="s">
        <v>154</v>
      </c>
      <c r="D180" s="16" t="s">
        <v>86</v>
      </c>
      <c r="E180" s="29" t="s">
        <v>335</v>
      </c>
      <c r="F180" s="41">
        <v>18</v>
      </c>
      <c r="G180" s="42">
        <v>79.58</v>
      </c>
      <c r="H180" s="42">
        <v>39</v>
      </c>
    </row>
    <row r="181" spans="1:8" ht="12.75" x14ac:dyDescent="0.2">
      <c r="A181" s="5">
        <f t="shared" si="3"/>
        <v>144</v>
      </c>
      <c r="B181" s="7"/>
      <c r="C181" s="24" t="s">
        <v>155</v>
      </c>
      <c r="D181" s="16" t="s">
        <v>86</v>
      </c>
      <c r="E181" s="29" t="s">
        <v>336</v>
      </c>
      <c r="F181" s="41">
        <v>1</v>
      </c>
      <c r="G181" s="42">
        <v>37</v>
      </c>
      <c r="H181" s="42">
        <v>19</v>
      </c>
    </row>
    <row r="182" spans="1:8" ht="12.75" x14ac:dyDescent="0.2">
      <c r="A182" s="5">
        <f t="shared" si="3"/>
        <v>145</v>
      </c>
      <c r="B182" s="7"/>
      <c r="C182" s="24" t="s">
        <v>156</v>
      </c>
      <c r="D182" s="16" t="s">
        <v>86</v>
      </c>
      <c r="E182" s="29" t="s">
        <v>337</v>
      </c>
      <c r="F182" s="41">
        <v>1</v>
      </c>
      <c r="G182" s="42">
        <v>40</v>
      </c>
      <c r="H182" s="42">
        <v>20</v>
      </c>
    </row>
    <row r="183" spans="1:8" ht="12.75" x14ac:dyDescent="0.2">
      <c r="A183" s="5">
        <f t="shared" si="3"/>
        <v>146</v>
      </c>
      <c r="B183" s="7"/>
      <c r="C183" s="24" t="s">
        <v>157</v>
      </c>
      <c r="D183" s="16" t="s">
        <v>86</v>
      </c>
      <c r="E183" s="29" t="s">
        <v>338</v>
      </c>
      <c r="F183" s="41">
        <v>5</v>
      </c>
      <c r="G183" s="42">
        <v>178</v>
      </c>
      <c r="H183" s="42">
        <v>89</v>
      </c>
    </row>
    <row r="184" spans="1:8" ht="12.75" x14ac:dyDescent="0.2">
      <c r="A184" s="5">
        <f t="shared" si="3"/>
        <v>147</v>
      </c>
      <c r="B184" s="7"/>
      <c r="C184" s="24" t="s">
        <v>158</v>
      </c>
      <c r="D184" s="16" t="s">
        <v>86</v>
      </c>
      <c r="E184" s="29" t="s">
        <v>339</v>
      </c>
      <c r="F184" s="41">
        <v>1</v>
      </c>
      <c r="G184" s="42">
        <v>90</v>
      </c>
      <c r="H184" s="42">
        <v>45</v>
      </c>
    </row>
    <row r="185" spans="1:8" ht="12.75" x14ac:dyDescent="0.2">
      <c r="A185" s="5">
        <f t="shared" si="3"/>
        <v>148</v>
      </c>
      <c r="B185" s="7"/>
      <c r="C185" s="24" t="s">
        <v>159</v>
      </c>
      <c r="D185" s="16" t="s">
        <v>86</v>
      </c>
      <c r="E185" s="29" t="s">
        <v>340</v>
      </c>
      <c r="F185" s="41">
        <v>9</v>
      </c>
      <c r="G185" s="42">
        <v>135</v>
      </c>
      <c r="H185" s="42">
        <v>67</v>
      </c>
    </row>
    <row r="186" spans="1:8" ht="12.75" x14ac:dyDescent="0.2">
      <c r="A186" s="5">
        <f t="shared" si="3"/>
        <v>149</v>
      </c>
      <c r="B186" s="7"/>
      <c r="C186" s="24" t="s">
        <v>160</v>
      </c>
      <c r="D186" s="16" t="s">
        <v>86</v>
      </c>
      <c r="E186" s="29" t="s">
        <v>341</v>
      </c>
      <c r="F186" s="41">
        <v>2</v>
      </c>
      <c r="G186" s="63">
        <v>44</v>
      </c>
      <c r="H186" s="42">
        <v>22</v>
      </c>
    </row>
    <row r="187" spans="1:8" ht="12.75" x14ac:dyDescent="0.2">
      <c r="A187" s="5">
        <f t="shared" si="3"/>
        <v>150</v>
      </c>
      <c r="B187" s="7"/>
      <c r="C187" s="24" t="s">
        <v>161</v>
      </c>
      <c r="D187" s="16" t="s">
        <v>86</v>
      </c>
      <c r="E187" s="29" t="s">
        <v>342</v>
      </c>
      <c r="F187" s="41">
        <v>1</v>
      </c>
      <c r="G187" s="63">
        <v>150</v>
      </c>
      <c r="H187" s="42">
        <v>75</v>
      </c>
    </row>
    <row r="188" spans="1:8" ht="12.75" x14ac:dyDescent="0.2">
      <c r="A188" s="5">
        <f t="shared" si="3"/>
        <v>151</v>
      </c>
      <c r="B188" s="7"/>
      <c r="C188" s="24" t="s">
        <v>162</v>
      </c>
      <c r="D188" s="16" t="s">
        <v>86</v>
      </c>
      <c r="E188" s="29" t="s">
        <v>343</v>
      </c>
      <c r="F188" s="41">
        <v>102</v>
      </c>
      <c r="G188" s="63">
        <v>378</v>
      </c>
      <c r="H188" s="42">
        <v>189</v>
      </c>
    </row>
    <row r="189" spans="1:8" ht="12.75" x14ac:dyDescent="0.2">
      <c r="A189" s="5">
        <f t="shared" si="3"/>
        <v>152</v>
      </c>
      <c r="B189" s="7"/>
      <c r="C189" s="24" t="s">
        <v>163</v>
      </c>
      <c r="D189" s="16" t="s">
        <v>86</v>
      </c>
      <c r="E189" s="29" t="s">
        <v>344</v>
      </c>
      <c r="F189" s="41">
        <v>1</v>
      </c>
      <c r="G189" s="63">
        <v>220</v>
      </c>
      <c r="H189" s="42">
        <v>110</v>
      </c>
    </row>
    <row r="190" spans="1:8" ht="12.75" x14ac:dyDescent="0.2">
      <c r="A190" s="5">
        <f t="shared" si="3"/>
        <v>153</v>
      </c>
      <c r="B190" s="7"/>
      <c r="C190" s="24" t="s">
        <v>164</v>
      </c>
      <c r="D190" s="16" t="s">
        <v>86</v>
      </c>
      <c r="E190" s="29" t="s">
        <v>345</v>
      </c>
      <c r="F190" s="41">
        <v>1</v>
      </c>
      <c r="G190" s="63">
        <v>210</v>
      </c>
      <c r="H190" s="42">
        <v>105</v>
      </c>
    </row>
    <row r="191" spans="1:8" ht="12.75" x14ac:dyDescent="0.2">
      <c r="A191" s="5">
        <f t="shared" si="3"/>
        <v>154</v>
      </c>
      <c r="B191" s="7"/>
      <c r="C191" s="24" t="s">
        <v>165</v>
      </c>
      <c r="D191" s="16" t="s">
        <v>86</v>
      </c>
      <c r="E191" s="29" t="s">
        <v>346</v>
      </c>
      <c r="F191" s="41">
        <v>4</v>
      </c>
      <c r="G191" s="63">
        <v>630</v>
      </c>
      <c r="H191" s="42">
        <v>315</v>
      </c>
    </row>
    <row r="192" spans="1:8" ht="12.75" x14ac:dyDescent="0.2">
      <c r="A192" s="5">
        <f t="shared" si="3"/>
        <v>155</v>
      </c>
      <c r="B192" s="7"/>
      <c r="C192" s="24" t="s">
        <v>166</v>
      </c>
      <c r="D192" s="16" t="s">
        <v>86</v>
      </c>
      <c r="E192" s="29" t="s">
        <v>347</v>
      </c>
      <c r="F192" s="41">
        <v>25</v>
      </c>
      <c r="G192" s="63">
        <v>50</v>
      </c>
      <c r="H192" s="42">
        <v>25</v>
      </c>
    </row>
    <row r="193" spans="1:8" ht="12.75" x14ac:dyDescent="0.2">
      <c r="A193" s="5">
        <f t="shared" si="3"/>
        <v>156</v>
      </c>
      <c r="B193" s="7"/>
      <c r="C193" s="24" t="s">
        <v>167</v>
      </c>
      <c r="D193" s="16" t="s">
        <v>86</v>
      </c>
      <c r="E193" s="29" t="s">
        <v>348</v>
      </c>
      <c r="F193" s="43">
        <v>1</v>
      </c>
      <c r="G193" s="64">
        <v>120</v>
      </c>
      <c r="H193" s="36">
        <v>60</v>
      </c>
    </row>
    <row r="194" spans="1:8" ht="12.75" x14ac:dyDescent="0.2">
      <c r="A194" s="5">
        <f t="shared" si="3"/>
        <v>157</v>
      </c>
      <c r="B194" s="7"/>
      <c r="C194" s="21" t="s">
        <v>173</v>
      </c>
      <c r="D194" s="10" t="s">
        <v>86</v>
      </c>
      <c r="E194" s="31">
        <v>111360004</v>
      </c>
      <c r="F194" s="39">
        <v>1</v>
      </c>
      <c r="G194" s="40">
        <v>2260</v>
      </c>
      <c r="H194" s="40">
        <v>1130</v>
      </c>
    </row>
    <row r="195" spans="1:8" ht="12.75" x14ac:dyDescent="0.2">
      <c r="A195" s="5">
        <f t="shared" si="3"/>
        <v>158</v>
      </c>
      <c r="B195" s="7"/>
      <c r="C195" s="21" t="s">
        <v>174</v>
      </c>
      <c r="D195" s="7" t="s">
        <v>86</v>
      </c>
      <c r="E195" s="31">
        <v>111360009</v>
      </c>
      <c r="F195" s="39">
        <v>1</v>
      </c>
      <c r="G195" s="40">
        <v>4089</v>
      </c>
      <c r="H195" s="40">
        <v>2044</v>
      </c>
    </row>
    <row r="196" spans="1:8" ht="12.75" x14ac:dyDescent="0.2">
      <c r="A196" s="5">
        <f t="shared" si="3"/>
        <v>159</v>
      </c>
      <c r="B196" s="7"/>
      <c r="C196" s="16" t="s">
        <v>175</v>
      </c>
      <c r="D196" s="7" t="s">
        <v>86</v>
      </c>
      <c r="E196" s="31">
        <v>111360005</v>
      </c>
      <c r="F196" s="39">
        <v>1</v>
      </c>
      <c r="G196" s="40">
        <v>1500</v>
      </c>
      <c r="H196" s="40">
        <v>750</v>
      </c>
    </row>
    <row r="197" spans="1:8" ht="12.75" x14ac:dyDescent="0.2">
      <c r="A197" s="5">
        <f t="shared" si="3"/>
        <v>160</v>
      </c>
      <c r="B197" s="7"/>
      <c r="C197" s="16" t="s">
        <v>175</v>
      </c>
      <c r="D197" s="7" t="s">
        <v>86</v>
      </c>
      <c r="E197" s="31">
        <v>111360010</v>
      </c>
      <c r="F197" s="39">
        <v>1</v>
      </c>
      <c r="G197" s="40">
        <v>1958</v>
      </c>
      <c r="H197" s="40">
        <v>979</v>
      </c>
    </row>
    <row r="198" spans="1:8" ht="12.75" x14ac:dyDescent="0.2">
      <c r="A198" s="5">
        <f t="shared" si="3"/>
        <v>161</v>
      </c>
      <c r="B198" s="7"/>
      <c r="C198" s="16" t="s">
        <v>176</v>
      </c>
      <c r="D198" s="7" t="s">
        <v>86</v>
      </c>
      <c r="E198" s="31">
        <v>111360006</v>
      </c>
      <c r="F198" s="39">
        <v>1</v>
      </c>
      <c r="G198" s="40">
        <v>2410.85</v>
      </c>
      <c r="H198" s="40">
        <v>1206</v>
      </c>
    </row>
    <row r="199" spans="1:8" ht="12.75" x14ac:dyDescent="0.2">
      <c r="A199" s="5">
        <f t="shared" si="3"/>
        <v>162</v>
      </c>
      <c r="B199" s="7"/>
      <c r="C199" s="16" t="s">
        <v>177</v>
      </c>
      <c r="D199" s="7" t="s">
        <v>86</v>
      </c>
      <c r="E199" s="31">
        <v>111360007</v>
      </c>
      <c r="F199" s="39">
        <v>1</v>
      </c>
      <c r="G199" s="40">
        <v>1967.68</v>
      </c>
      <c r="H199" s="40">
        <v>984</v>
      </c>
    </row>
    <row r="200" spans="1:8" ht="12.75" x14ac:dyDescent="0.2">
      <c r="A200" s="5">
        <f t="shared" si="3"/>
        <v>163</v>
      </c>
      <c r="B200" s="7"/>
      <c r="C200" s="16" t="s">
        <v>178</v>
      </c>
      <c r="D200" s="7" t="s">
        <v>86</v>
      </c>
      <c r="E200" s="31">
        <v>111360008</v>
      </c>
      <c r="F200" s="39">
        <v>1</v>
      </c>
      <c r="G200" s="40">
        <v>824.3</v>
      </c>
      <c r="H200" s="40">
        <v>412</v>
      </c>
    </row>
    <row r="201" spans="1:8" ht="12.75" x14ac:dyDescent="0.2">
      <c r="A201" s="5">
        <f t="shared" si="3"/>
        <v>164</v>
      </c>
      <c r="B201" s="7"/>
      <c r="C201" s="16" t="s">
        <v>179</v>
      </c>
      <c r="D201" s="7" t="s">
        <v>86</v>
      </c>
      <c r="E201" s="31">
        <v>111360002</v>
      </c>
      <c r="F201" s="35">
        <v>1</v>
      </c>
      <c r="G201" s="36">
        <v>1400</v>
      </c>
      <c r="H201" s="36">
        <v>700</v>
      </c>
    </row>
    <row r="202" spans="1:8" ht="12.75" x14ac:dyDescent="0.2">
      <c r="A202" s="5">
        <f t="shared" si="3"/>
        <v>165</v>
      </c>
      <c r="B202" s="7"/>
      <c r="C202" s="16" t="s">
        <v>180</v>
      </c>
      <c r="D202" s="7" t="s">
        <v>86</v>
      </c>
      <c r="E202" s="31">
        <v>111360003</v>
      </c>
      <c r="F202" s="39">
        <v>1</v>
      </c>
      <c r="G202" s="40">
        <v>600</v>
      </c>
      <c r="H202" s="40">
        <v>300</v>
      </c>
    </row>
    <row r="203" spans="1:8" ht="12.75" x14ac:dyDescent="0.2">
      <c r="A203" s="5">
        <f t="shared" si="3"/>
        <v>166</v>
      </c>
      <c r="B203" s="7"/>
      <c r="C203" s="16" t="s">
        <v>181</v>
      </c>
      <c r="D203" s="7" t="s">
        <v>86</v>
      </c>
      <c r="E203" s="31">
        <v>111360015</v>
      </c>
      <c r="F203" s="39">
        <v>1</v>
      </c>
      <c r="G203" s="40">
        <v>533</v>
      </c>
      <c r="H203" s="40">
        <v>267</v>
      </c>
    </row>
    <row r="204" spans="1:8" ht="12.75" x14ac:dyDescent="0.2">
      <c r="A204" s="5">
        <f t="shared" si="3"/>
        <v>167</v>
      </c>
      <c r="B204" s="7"/>
      <c r="C204" s="16" t="s">
        <v>182</v>
      </c>
      <c r="D204" s="7" t="s">
        <v>86</v>
      </c>
      <c r="E204" s="31">
        <v>111360016</v>
      </c>
      <c r="F204" s="39">
        <v>4</v>
      </c>
      <c r="G204" s="40">
        <v>2200</v>
      </c>
      <c r="H204" s="40">
        <v>1100</v>
      </c>
    </row>
    <row r="205" spans="1:8" ht="12.75" x14ac:dyDescent="0.2">
      <c r="A205" s="5">
        <f t="shared" si="3"/>
        <v>168</v>
      </c>
      <c r="B205" s="7"/>
      <c r="C205" s="16" t="s">
        <v>182</v>
      </c>
      <c r="D205" s="7" t="s">
        <v>86</v>
      </c>
      <c r="E205" s="31">
        <v>111360016</v>
      </c>
      <c r="F205" s="39">
        <v>3</v>
      </c>
      <c r="G205" s="40">
        <v>1545</v>
      </c>
      <c r="H205" s="40">
        <v>773</v>
      </c>
    </row>
    <row r="206" spans="1:8" ht="12.75" x14ac:dyDescent="0.2">
      <c r="A206" s="5">
        <f t="shared" si="3"/>
        <v>169</v>
      </c>
      <c r="B206" s="7"/>
      <c r="C206" s="16" t="s">
        <v>182</v>
      </c>
      <c r="D206" s="7" t="s">
        <v>86</v>
      </c>
      <c r="E206" s="31">
        <v>111360017</v>
      </c>
      <c r="F206" s="39">
        <v>3</v>
      </c>
      <c r="G206" s="40">
        <v>2841</v>
      </c>
      <c r="H206" s="40">
        <v>1420</v>
      </c>
    </row>
    <row r="207" spans="1:8" ht="12.75" x14ac:dyDescent="0.2">
      <c r="A207" s="5">
        <f t="shared" si="3"/>
        <v>170</v>
      </c>
      <c r="B207" s="7"/>
      <c r="C207" s="16" t="s">
        <v>183</v>
      </c>
      <c r="D207" s="7" t="s">
        <v>86</v>
      </c>
      <c r="E207" s="31">
        <v>111370002</v>
      </c>
      <c r="F207" s="39">
        <v>1</v>
      </c>
      <c r="G207" s="40">
        <v>5525</v>
      </c>
      <c r="H207" s="40">
        <v>2763</v>
      </c>
    </row>
    <row r="208" spans="1:8" ht="12.75" x14ac:dyDescent="0.2">
      <c r="A208" s="5">
        <f t="shared" si="3"/>
        <v>171</v>
      </c>
      <c r="B208" s="7"/>
      <c r="C208" s="16" t="s">
        <v>136</v>
      </c>
      <c r="D208" s="7" t="s">
        <v>86</v>
      </c>
      <c r="E208" s="31">
        <v>111360019</v>
      </c>
      <c r="F208" s="39">
        <v>1</v>
      </c>
      <c r="G208" s="40">
        <v>600</v>
      </c>
      <c r="H208" s="40">
        <v>300</v>
      </c>
    </row>
    <row r="209" spans="1:8" ht="12.75" x14ac:dyDescent="0.2">
      <c r="A209" s="5">
        <f t="shared" si="3"/>
        <v>172</v>
      </c>
      <c r="B209" s="7"/>
      <c r="C209" s="16" t="s">
        <v>184</v>
      </c>
      <c r="D209" s="7" t="s">
        <v>86</v>
      </c>
      <c r="E209" s="31">
        <v>111360022</v>
      </c>
      <c r="F209" s="39">
        <v>2</v>
      </c>
      <c r="G209" s="40">
        <v>5000</v>
      </c>
      <c r="H209" s="40">
        <v>2500</v>
      </c>
    </row>
    <row r="210" spans="1:8" ht="12.75" x14ac:dyDescent="0.2">
      <c r="A210" s="5">
        <f t="shared" si="3"/>
        <v>173</v>
      </c>
      <c r="B210" s="7"/>
      <c r="C210" s="16" t="s">
        <v>185</v>
      </c>
      <c r="D210" s="7" t="s">
        <v>86</v>
      </c>
      <c r="E210" s="31">
        <v>111360023</v>
      </c>
      <c r="F210" s="39">
        <v>6</v>
      </c>
      <c r="G210" s="40">
        <v>61.98</v>
      </c>
      <c r="H210" s="40">
        <v>31</v>
      </c>
    </row>
    <row r="211" spans="1:8" ht="12.75" x14ac:dyDescent="0.2">
      <c r="A211" s="5">
        <f t="shared" si="3"/>
        <v>174</v>
      </c>
      <c r="B211" s="7"/>
      <c r="C211" s="16" t="s">
        <v>185</v>
      </c>
      <c r="D211" s="7" t="s">
        <v>86</v>
      </c>
      <c r="E211" s="31">
        <v>111360024</v>
      </c>
      <c r="F211" s="39">
        <v>1</v>
      </c>
      <c r="G211" s="40">
        <v>489.76</v>
      </c>
      <c r="H211" s="40">
        <v>245</v>
      </c>
    </row>
    <row r="212" spans="1:8" ht="12.75" x14ac:dyDescent="0.2">
      <c r="A212" s="5">
        <f t="shared" si="3"/>
        <v>175</v>
      </c>
      <c r="B212" s="7"/>
      <c r="C212" s="16" t="s">
        <v>186</v>
      </c>
      <c r="D212" s="7" t="s">
        <v>86</v>
      </c>
      <c r="E212" s="31">
        <v>111370013</v>
      </c>
      <c r="F212" s="39">
        <v>1</v>
      </c>
      <c r="G212" s="40">
        <v>500</v>
      </c>
      <c r="H212" s="40">
        <v>250</v>
      </c>
    </row>
    <row r="213" spans="1:8" ht="12.75" x14ac:dyDescent="0.2">
      <c r="A213" s="5">
        <f t="shared" si="3"/>
        <v>176</v>
      </c>
      <c r="B213" s="7"/>
      <c r="C213" s="16" t="s">
        <v>213</v>
      </c>
      <c r="D213" s="7" t="s">
        <v>86</v>
      </c>
      <c r="E213" s="31">
        <v>111360014</v>
      </c>
      <c r="F213" s="39">
        <v>1</v>
      </c>
      <c r="G213" s="40">
        <v>3354</v>
      </c>
      <c r="H213" s="40">
        <v>1677</v>
      </c>
    </row>
    <row r="214" spans="1:8" ht="12.75" x14ac:dyDescent="0.2">
      <c r="A214" s="5">
        <f t="shared" si="3"/>
        <v>177</v>
      </c>
      <c r="B214" s="7"/>
      <c r="C214" s="16" t="s">
        <v>187</v>
      </c>
      <c r="D214" s="7" t="s">
        <v>86</v>
      </c>
      <c r="E214" s="31">
        <v>111370010</v>
      </c>
      <c r="F214" s="39">
        <v>1</v>
      </c>
      <c r="G214" s="40">
        <v>1600</v>
      </c>
      <c r="H214" s="40">
        <v>800</v>
      </c>
    </row>
    <row r="215" spans="1:8" ht="12.75" x14ac:dyDescent="0.2">
      <c r="A215" s="5">
        <f t="shared" si="3"/>
        <v>178</v>
      </c>
      <c r="B215" s="7"/>
      <c r="C215" s="16" t="s">
        <v>188</v>
      </c>
      <c r="D215" s="7" t="s">
        <v>86</v>
      </c>
      <c r="E215" s="31">
        <v>111360052</v>
      </c>
      <c r="F215" s="39">
        <v>1</v>
      </c>
      <c r="G215" s="40">
        <v>300</v>
      </c>
      <c r="H215" s="40">
        <v>150</v>
      </c>
    </row>
    <row r="216" spans="1:8" ht="12.75" x14ac:dyDescent="0.2">
      <c r="A216" s="5">
        <f t="shared" si="3"/>
        <v>179</v>
      </c>
      <c r="B216" s="7"/>
      <c r="C216" s="16" t="s">
        <v>189</v>
      </c>
      <c r="D216" s="7" t="s">
        <v>86</v>
      </c>
      <c r="E216" s="31">
        <v>111360053</v>
      </c>
      <c r="F216" s="39">
        <v>8</v>
      </c>
      <c r="G216" s="40">
        <v>5400</v>
      </c>
      <c r="H216" s="40">
        <v>2700</v>
      </c>
    </row>
    <row r="217" spans="1:8" ht="12.75" x14ac:dyDescent="0.2">
      <c r="A217" s="5">
        <f t="shared" si="3"/>
        <v>180</v>
      </c>
      <c r="B217" s="7"/>
      <c r="C217" s="16" t="s">
        <v>190</v>
      </c>
      <c r="D217" s="7" t="s">
        <v>86</v>
      </c>
      <c r="E217" s="31">
        <v>111370012</v>
      </c>
      <c r="F217" s="39">
        <v>1</v>
      </c>
      <c r="G217" s="40">
        <v>1200</v>
      </c>
      <c r="H217" s="40">
        <v>600</v>
      </c>
    </row>
    <row r="218" spans="1:8" ht="12.75" x14ac:dyDescent="0.2">
      <c r="A218" s="5">
        <f t="shared" si="3"/>
        <v>181</v>
      </c>
      <c r="B218" s="7"/>
      <c r="C218" s="16" t="s">
        <v>191</v>
      </c>
      <c r="D218" s="7" t="s">
        <v>86</v>
      </c>
      <c r="E218" s="31">
        <v>111370009</v>
      </c>
      <c r="F218" s="39">
        <v>1</v>
      </c>
      <c r="G218" s="40">
        <v>5500</v>
      </c>
      <c r="H218" s="40">
        <v>2750</v>
      </c>
    </row>
    <row r="219" spans="1:8" ht="12.75" x14ac:dyDescent="0.2">
      <c r="A219" s="5">
        <f t="shared" si="3"/>
        <v>182</v>
      </c>
      <c r="B219" s="7"/>
      <c r="C219" s="16" t="s">
        <v>236</v>
      </c>
      <c r="D219" s="7" t="s">
        <v>86</v>
      </c>
      <c r="E219" s="31">
        <v>111360023</v>
      </c>
      <c r="F219" s="39">
        <v>1</v>
      </c>
      <c r="G219" s="40">
        <v>1800</v>
      </c>
      <c r="H219" s="40">
        <v>900</v>
      </c>
    </row>
    <row r="220" spans="1:8" ht="12.75" x14ac:dyDescent="0.2">
      <c r="A220" s="5">
        <f t="shared" si="3"/>
        <v>183</v>
      </c>
      <c r="B220" s="7"/>
      <c r="C220" s="16" t="s">
        <v>192</v>
      </c>
      <c r="D220" s="7" t="s">
        <v>197</v>
      </c>
      <c r="E220" s="31">
        <v>111360021</v>
      </c>
      <c r="F220" s="39"/>
      <c r="G220" s="40">
        <v>12409</v>
      </c>
      <c r="H220" s="40">
        <v>6205</v>
      </c>
    </row>
    <row r="221" spans="1:8" ht="12.75" x14ac:dyDescent="0.2">
      <c r="A221" s="5">
        <f t="shared" si="3"/>
        <v>184</v>
      </c>
      <c r="B221" s="7"/>
      <c r="C221" s="16" t="s">
        <v>185</v>
      </c>
      <c r="D221" s="7" t="s">
        <v>86</v>
      </c>
      <c r="E221" s="31">
        <v>111360025</v>
      </c>
      <c r="F221" s="39">
        <v>3</v>
      </c>
      <c r="G221" s="40">
        <v>46.5</v>
      </c>
      <c r="H221" s="40">
        <v>23</v>
      </c>
    </row>
    <row r="222" spans="1:8" ht="12.75" x14ac:dyDescent="0.2">
      <c r="A222" s="5">
        <f t="shared" si="3"/>
        <v>185</v>
      </c>
      <c r="B222" s="7"/>
      <c r="C222" s="16" t="s">
        <v>185</v>
      </c>
      <c r="D222" s="7" t="s">
        <v>86</v>
      </c>
      <c r="E222" s="31">
        <v>111360026</v>
      </c>
      <c r="F222" s="39">
        <v>1</v>
      </c>
      <c r="G222" s="40">
        <v>442.98</v>
      </c>
      <c r="H222" s="40">
        <v>221</v>
      </c>
    </row>
    <row r="223" spans="1:8" ht="12.75" x14ac:dyDescent="0.2">
      <c r="A223" s="5">
        <f t="shared" si="3"/>
        <v>186</v>
      </c>
      <c r="B223" s="7"/>
      <c r="C223" s="16" t="s">
        <v>198</v>
      </c>
      <c r="D223" s="7" t="s">
        <v>86</v>
      </c>
      <c r="E223" s="31">
        <v>111370004</v>
      </c>
      <c r="F223" s="39">
        <v>1</v>
      </c>
      <c r="G223" s="40">
        <v>2170</v>
      </c>
      <c r="H223" s="40">
        <v>1035</v>
      </c>
    </row>
    <row r="224" spans="1:8" ht="12.75" x14ac:dyDescent="0.2">
      <c r="A224" s="5">
        <f t="shared" si="3"/>
        <v>187</v>
      </c>
      <c r="B224" s="7"/>
      <c r="C224" s="16" t="s">
        <v>177</v>
      </c>
      <c r="D224" s="7" t="s">
        <v>86</v>
      </c>
      <c r="E224" s="31">
        <v>111360011</v>
      </c>
      <c r="F224" s="39">
        <v>1</v>
      </c>
      <c r="G224" s="40">
        <v>1409.94</v>
      </c>
      <c r="H224" s="40">
        <v>705</v>
      </c>
    </row>
    <row r="225" spans="1:8" ht="12.75" x14ac:dyDescent="0.2">
      <c r="A225" s="5">
        <f t="shared" si="3"/>
        <v>188</v>
      </c>
      <c r="B225" s="7"/>
      <c r="C225" s="16" t="s">
        <v>176</v>
      </c>
      <c r="D225" s="7" t="s">
        <v>86</v>
      </c>
      <c r="E225" s="31">
        <v>111360012</v>
      </c>
      <c r="F225" s="39">
        <v>1</v>
      </c>
      <c r="G225" s="40">
        <v>1897.2</v>
      </c>
      <c r="H225" s="40">
        <v>948</v>
      </c>
    </row>
    <row r="226" spans="1:8" ht="12.75" x14ac:dyDescent="0.2">
      <c r="A226" s="5">
        <f t="shared" si="3"/>
        <v>189</v>
      </c>
      <c r="B226" s="7"/>
      <c r="C226" s="16" t="s">
        <v>199</v>
      </c>
      <c r="D226" s="7" t="s">
        <v>86</v>
      </c>
      <c r="E226" s="31">
        <v>111360013</v>
      </c>
      <c r="F226" s="39">
        <v>1</v>
      </c>
      <c r="G226" s="40">
        <v>997.68</v>
      </c>
      <c r="H226" s="40">
        <v>499</v>
      </c>
    </row>
    <row r="227" spans="1:8" ht="12.75" x14ac:dyDescent="0.2">
      <c r="A227" s="5">
        <f t="shared" si="3"/>
        <v>190</v>
      </c>
      <c r="B227" s="7"/>
      <c r="C227" s="16" t="s">
        <v>200</v>
      </c>
      <c r="D227" s="7" t="s">
        <v>86</v>
      </c>
      <c r="E227" s="31">
        <v>111360149</v>
      </c>
      <c r="F227" s="39">
        <v>1</v>
      </c>
      <c r="G227" s="40">
        <v>300</v>
      </c>
      <c r="H227" s="40">
        <v>150</v>
      </c>
    </row>
    <row r="228" spans="1:8" ht="12.75" x14ac:dyDescent="0.2">
      <c r="A228" s="5">
        <f t="shared" si="3"/>
        <v>191</v>
      </c>
      <c r="B228" s="7"/>
      <c r="C228" s="16" t="s">
        <v>201</v>
      </c>
      <c r="D228" s="7" t="s">
        <v>86</v>
      </c>
      <c r="E228" s="31">
        <v>111360150</v>
      </c>
      <c r="F228" s="39">
        <v>1</v>
      </c>
      <c r="G228" s="40">
        <v>240</v>
      </c>
      <c r="H228" s="40">
        <v>120</v>
      </c>
    </row>
    <row r="229" spans="1:8" ht="12.75" x14ac:dyDescent="0.2">
      <c r="A229" s="5">
        <f t="shared" si="3"/>
        <v>192</v>
      </c>
      <c r="B229" s="7"/>
      <c r="C229" s="16" t="s">
        <v>202</v>
      </c>
      <c r="D229" s="7" t="s">
        <v>86</v>
      </c>
      <c r="E229" s="31">
        <v>111360151</v>
      </c>
      <c r="F229" s="39">
        <v>1</v>
      </c>
      <c r="G229" s="40">
        <v>210</v>
      </c>
      <c r="H229" s="40">
        <v>105</v>
      </c>
    </row>
    <row r="230" spans="1:8" ht="12.75" x14ac:dyDescent="0.2">
      <c r="A230" s="5">
        <f t="shared" si="3"/>
        <v>193</v>
      </c>
      <c r="B230" s="7"/>
      <c r="C230" s="16" t="s">
        <v>203</v>
      </c>
      <c r="D230" s="7" t="s">
        <v>86</v>
      </c>
      <c r="E230" s="31">
        <v>111360152</v>
      </c>
      <c r="F230" s="39">
        <v>2</v>
      </c>
      <c r="G230" s="40">
        <v>400</v>
      </c>
      <c r="H230" s="40">
        <v>200</v>
      </c>
    </row>
    <row r="231" spans="1:8" ht="12.75" x14ac:dyDescent="0.2">
      <c r="A231" s="5">
        <f t="shared" si="3"/>
        <v>194</v>
      </c>
      <c r="B231" s="7"/>
      <c r="C231" s="16" t="s">
        <v>204</v>
      </c>
      <c r="D231" s="7" t="s">
        <v>86</v>
      </c>
      <c r="E231" s="31">
        <v>111360153</v>
      </c>
      <c r="F231" s="39">
        <v>1</v>
      </c>
      <c r="G231" s="40">
        <v>220</v>
      </c>
      <c r="H231" s="40">
        <v>110</v>
      </c>
    </row>
    <row r="232" spans="1:8" ht="12.75" x14ac:dyDescent="0.2">
      <c r="A232" s="5">
        <f t="shared" ref="A232:A264" si="4">A231+1</f>
        <v>195</v>
      </c>
      <c r="B232" s="7"/>
      <c r="C232" s="16" t="s">
        <v>205</v>
      </c>
      <c r="D232" s="7" t="s">
        <v>86</v>
      </c>
      <c r="E232" s="31">
        <v>111360154</v>
      </c>
      <c r="F232" s="39">
        <v>1</v>
      </c>
      <c r="G232" s="62">
        <v>20</v>
      </c>
      <c r="H232" s="40">
        <v>10</v>
      </c>
    </row>
    <row r="233" spans="1:8" ht="12.75" x14ac:dyDescent="0.2">
      <c r="A233" s="5">
        <f t="shared" si="4"/>
        <v>196</v>
      </c>
      <c r="B233" s="7"/>
      <c r="C233" s="16" t="s">
        <v>206</v>
      </c>
      <c r="D233" s="7" t="s">
        <v>86</v>
      </c>
      <c r="E233" s="31">
        <v>111360155</v>
      </c>
      <c r="F233" s="39">
        <v>1</v>
      </c>
      <c r="G233" s="62">
        <v>1750</v>
      </c>
      <c r="H233" s="40">
        <v>875</v>
      </c>
    </row>
    <row r="234" spans="1:8" ht="12.75" x14ac:dyDescent="0.2">
      <c r="A234" s="5">
        <f t="shared" si="4"/>
        <v>197</v>
      </c>
      <c r="B234" s="7"/>
      <c r="C234" s="16" t="s">
        <v>207</v>
      </c>
      <c r="D234" s="7" t="s">
        <v>86</v>
      </c>
      <c r="E234" s="31">
        <v>111360156</v>
      </c>
      <c r="F234" s="39">
        <v>7</v>
      </c>
      <c r="G234" s="62">
        <v>230</v>
      </c>
      <c r="H234" s="40">
        <v>115</v>
      </c>
    </row>
    <row r="235" spans="1:8" ht="12.75" x14ac:dyDescent="0.2">
      <c r="A235" s="5">
        <f t="shared" si="4"/>
        <v>198</v>
      </c>
      <c r="B235" s="7"/>
      <c r="C235" s="16" t="s">
        <v>208</v>
      </c>
      <c r="D235" s="7" t="s">
        <v>86</v>
      </c>
      <c r="E235" s="31">
        <v>111360157</v>
      </c>
      <c r="F235" s="39">
        <v>15</v>
      </c>
      <c r="G235" s="62">
        <v>225</v>
      </c>
      <c r="H235" s="40">
        <v>112</v>
      </c>
    </row>
    <row r="236" spans="1:8" ht="12.75" x14ac:dyDescent="0.2">
      <c r="A236" s="5">
        <f t="shared" si="4"/>
        <v>199</v>
      </c>
      <c r="B236" s="7"/>
      <c r="C236" s="16" t="s">
        <v>209</v>
      </c>
      <c r="D236" s="7" t="s">
        <v>86</v>
      </c>
      <c r="E236" s="31">
        <v>111360158</v>
      </c>
      <c r="F236" s="39">
        <v>15</v>
      </c>
      <c r="G236" s="62">
        <v>375</v>
      </c>
      <c r="H236" s="40">
        <v>188</v>
      </c>
    </row>
    <row r="237" spans="1:8" ht="12.75" x14ac:dyDescent="0.2">
      <c r="A237" s="5">
        <f t="shared" si="4"/>
        <v>200</v>
      </c>
      <c r="B237" s="7"/>
      <c r="C237" s="16" t="s">
        <v>154</v>
      </c>
      <c r="D237" s="7" t="s">
        <v>86</v>
      </c>
      <c r="E237" s="31">
        <v>111360159</v>
      </c>
      <c r="F237" s="39">
        <v>15</v>
      </c>
      <c r="G237" s="62">
        <v>255</v>
      </c>
      <c r="H237" s="40">
        <v>127</v>
      </c>
    </row>
    <row r="238" spans="1:8" ht="12.75" x14ac:dyDescent="0.2">
      <c r="A238" s="5">
        <f t="shared" si="4"/>
        <v>201</v>
      </c>
      <c r="B238" s="7"/>
      <c r="C238" s="16" t="s">
        <v>210</v>
      </c>
      <c r="D238" s="7" t="s">
        <v>86</v>
      </c>
      <c r="E238" s="31">
        <v>111360160</v>
      </c>
      <c r="F238" s="39">
        <v>1</v>
      </c>
      <c r="G238" s="62">
        <v>22</v>
      </c>
      <c r="H238" s="40">
        <v>11</v>
      </c>
    </row>
    <row r="239" spans="1:8" ht="12.75" x14ac:dyDescent="0.2">
      <c r="A239" s="5">
        <f t="shared" si="4"/>
        <v>202</v>
      </c>
      <c r="B239" s="7"/>
      <c r="C239" s="16" t="s">
        <v>159</v>
      </c>
      <c r="D239" s="7" t="s">
        <v>86</v>
      </c>
      <c r="E239" s="31">
        <v>111360161</v>
      </c>
      <c r="F239" s="39">
        <v>7</v>
      </c>
      <c r="G239" s="62">
        <v>245</v>
      </c>
      <c r="H239" s="40">
        <v>123</v>
      </c>
    </row>
    <row r="240" spans="1:8" ht="12.75" x14ac:dyDescent="0.2">
      <c r="A240" s="5">
        <f t="shared" si="4"/>
        <v>203</v>
      </c>
      <c r="B240" s="7"/>
      <c r="C240" s="16" t="s">
        <v>211</v>
      </c>
      <c r="D240" s="7" t="s">
        <v>86</v>
      </c>
      <c r="E240" s="31">
        <v>111360162</v>
      </c>
      <c r="F240" s="39">
        <v>2</v>
      </c>
      <c r="G240" s="62">
        <v>680</v>
      </c>
      <c r="H240" s="40">
        <v>340</v>
      </c>
    </row>
    <row r="241" spans="1:8" ht="12.75" x14ac:dyDescent="0.2">
      <c r="A241" s="5">
        <f t="shared" si="4"/>
        <v>204</v>
      </c>
      <c r="B241" s="7"/>
      <c r="C241" s="16" t="s">
        <v>458</v>
      </c>
      <c r="D241" s="7" t="s">
        <v>86</v>
      </c>
      <c r="E241" s="31">
        <v>111360163</v>
      </c>
      <c r="F241" s="39">
        <v>1</v>
      </c>
      <c r="G241" s="62">
        <v>65</v>
      </c>
      <c r="H241" s="40">
        <v>32</v>
      </c>
    </row>
    <row r="242" spans="1:8" ht="12.75" x14ac:dyDescent="0.2">
      <c r="A242" s="5">
        <f t="shared" si="4"/>
        <v>205</v>
      </c>
      <c r="B242" s="7"/>
      <c r="C242" s="16" t="s">
        <v>212</v>
      </c>
      <c r="D242" s="7" t="s">
        <v>86</v>
      </c>
      <c r="E242" s="31">
        <v>111370056</v>
      </c>
      <c r="F242" s="39">
        <v>1</v>
      </c>
      <c r="G242" s="62">
        <v>200</v>
      </c>
      <c r="H242" s="40">
        <v>100</v>
      </c>
    </row>
    <row r="243" spans="1:8" ht="12.75" x14ac:dyDescent="0.2">
      <c r="A243" s="5">
        <f t="shared" si="4"/>
        <v>206</v>
      </c>
      <c r="B243" s="7"/>
      <c r="C243" s="25" t="s">
        <v>216</v>
      </c>
      <c r="D243" s="7" t="s">
        <v>86</v>
      </c>
      <c r="E243" s="29" t="s">
        <v>401</v>
      </c>
      <c r="F243" s="41">
        <v>1</v>
      </c>
      <c r="G243" s="63">
        <v>54</v>
      </c>
      <c r="H243" s="42">
        <v>54</v>
      </c>
    </row>
    <row r="244" spans="1:8" ht="12.75" x14ac:dyDescent="0.2">
      <c r="A244" s="5">
        <f t="shared" si="4"/>
        <v>207</v>
      </c>
      <c r="B244" s="7"/>
      <c r="C244" s="25" t="s">
        <v>217</v>
      </c>
      <c r="D244" s="7" t="s">
        <v>86</v>
      </c>
      <c r="E244" s="29" t="s">
        <v>317</v>
      </c>
      <c r="F244" s="41">
        <v>1</v>
      </c>
      <c r="G244" s="63">
        <v>16</v>
      </c>
      <c r="H244" s="42">
        <v>8</v>
      </c>
    </row>
    <row r="245" spans="1:8" ht="12.75" x14ac:dyDescent="0.2">
      <c r="A245" s="5">
        <f t="shared" si="4"/>
        <v>208</v>
      </c>
      <c r="B245" s="7"/>
      <c r="C245" s="25" t="s">
        <v>218</v>
      </c>
      <c r="D245" s="7" t="s">
        <v>86</v>
      </c>
      <c r="E245" s="29" t="s">
        <v>402</v>
      </c>
      <c r="F245" s="41">
        <v>1</v>
      </c>
      <c r="G245" s="63">
        <v>18</v>
      </c>
      <c r="H245" s="42">
        <v>9</v>
      </c>
    </row>
    <row r="246" spans="1:8" ht="12.75" x14ac:dyDescent="0.2">
      <c r="A246" s="5">
        <f t="shared" si="4"/>
        <v>209</v>
      </c>
      <c r="B246" s="7"/>
      <c r="C246" s="25" t="s">
        <v>219</v>
      </c>
      <c r="D246" s="7" t="s">
        <v>86</v>
      </c>
      <c r="E246" s="29" t="s">
        <v>318</v>
      </c>
      <c r="F246" s="41">
        <v>3</v>
      </c>
      <c r="G246" s="63">
        <v>23</v>
      </c>
      <c r="H246" s="42">
        <v>12</v>
      </c>
    </row>
    <row r="247" spans="1:8" ht="12.75" x14ac:dyDescent="0.2">
      <c r="A247" s="5">
        <f t="shared" si="4"/>
        <v>210</v>
      </c>
      <c r="B247" s="7"/>
      <c r="C247" s="25" t="s">
        <v>396</v>
      </c>
      <c r="D247" s="7" t="s">
        <v>86</v>
      </c>
      <c r="E247" s="29" t="s">
        <v>319</v>
      </c>
      <c r="F247" s="41">
        <v>1</v>
      </c>
      <c r="G247" s="63">
        <v>11</v>
      </c>
      <c r="H247" s="42">
        <v>5</v>
      </c>
    </row>
    <row r="248" spans="1:8" ht="12.75" x14ac:dyDescent="0.2">
      <c r="A248" s="5">
        <f t="shared" si="4"/>
        <v>211</v>
      </c>
      <c r="B248" s="7"/>
      <c r="C248" s="25" t="s">
        <v>220</v>
      </c>
      <c r="D248" s="7" t="s">
        <v>86</v>
      </c>
      <c r="E248" s="29" t="s">
        <v>320</v>
      </c>
      <c r="F248" s="41">
        <v>2</v>
      </c>
      <c r="G248" s="63">
        <v>32</v>
      </c>
      <c r="H248" s="42">
        <v>16</v>
      </c>
    </row>
    <row r="249" spans="1:8" ht="12.75" x14ac:dyDescent="0.2">
      <c r="A249" s="5">
        <f t="shared" si="4"/>
        <v>212</v>
      </c>
      <c r="B249" s="7"/>
      <c r="C249" s="26" t="s">
        <v>221</v>
      </c>
      <c r="D249" s="7" t="s">
        <v>86</v>
      </c>
      <c r="E249" s="29" t="s">
        <v>321</v>
      </c>
      <c r="F249" s="41">
        <v>1</v>
      </c>
      <c r="G249" s="63">
        <v>48</v>
      </c>
      <c r="H249" s="42">
        <v>24</v>
      </c>
    </row>
    <row r="250" spans="1:8" ht="12.75" x14ac:dyDescent="0.2">
      <c r="A250" s="5">
        <f t="shared" si="4"/>
        <v>213</v>
      </c>
      <c r="B250" s="7"/>
      <c r="C250" s="26" t="s">
        <v>222</v>
      </c>
      <c r="D250" s="7" t="s">
        <v>86</v>
      </c>
      <c r="E250" s="29" t="s">
        <v>322</v>
      </c>
      <c r="F250" s="41">
        <v>1</v>
      </c>
      <c r="G250" s="63">
        <v>22</v>
      </c>
      <c r="H250" s="42">
        <v>11</v>
      </c>
    </row>
    <row r="251" spans="1:8" ht="12.75" x14ac:dyDescent="0.2">
      <c r="A251" s="5">
        <f t="shared" si="4"/>
        <v>214</v>
      </c>
      <c r="B251" s="7"/>
      <c r="C251" s="26" t="s">
        <v>223</v>
      </c>
      <c r="D251" s="7" t="s">
        <v>86</v>
      </c>
      <c r="E251" s="29" t="s">
        <v>323</v>
      </c>
      <c r="F251" s="41">
        <v>1</v>
      </c>
      <c r="G251" s="63">
        <v>30</v>
      </c>
      <c r="H251" s="42">
        <v>15</v>
      </c>
    </row>
    <row r="252" spans="1:8" ht="12.75" x14ac:dyDescent="0.2">
      <c r="A252" s="5">
        <f t="shared" si="4"/>
        <v>215</v>
      </c>
      <c r="B252" s="7"/>
      <c r="C252" s="26" t="s">
        <v>224</v>
      </c>
      <c r="D252" s="7" t="s">
        <v>86</v>
      </c>
      <c r="E252" s="29" t="s">
        <v>324</v>
      </c>
      <c r="F252" s="41">
        <v>1</v>
      </c>
      <c r="G252" s="63">
        <v>211</v>
      </c>
      <c r="H252" s="42">
        <v>211</v>
      </c>
    </row>
    <row r="253" spans="1:8" ht="12.75" x14ac:dyDescent="0.2">
      <c r="A253" s="5">
        <f t="shared" si="4"/>
        <v>216</v>
      </c>
      <c r="B253" s="7"/>
      <c r="C253" s="26" t="s">
        <v>225</v>
      </c>
      <c r="D253" s="7" t="s">
        <v>86</v>
      </c>
      <c r="E253" s="29" t="s">
        <v>325</v>
      </c>
      <c r="F253" s="41">
        <v>2</v>
      </c>
      <c r="G253" s="63">
        <v>201</v>
      </c>
      <c r="H253" s="42">
        <v>176</v>
      </c>
    </row>
    <row r="254" spans="1:8" ht="12.75" x14ac:dyDescent="0.2">
      <c r="A254" s="5">
        <f t="shared" si="4"/>
        <v>217</v>
      </c>
      <c r="B254" s="7"/>
      <c r="C254" s="26" t="s">
        <v>226</v>
      </c>
      <c r="D254" s="7" t="s">
        <v>86</v>
      </c>
      <c r="E254" s="29" t="s">
        <v>326</v>
      </c>
      <c r="F254" s="41">
        <v>1</v>
      </c>
      <c r="G254" s="63">
        <v>179</v>
      </c>
      <c r="H254" s="42">
        <v>179</v>
      </c>
    </row>
    <row r="255" spans="1:8" ht="12.75" x14ac:dyDescent="0.2">
      <c r="A255" s="5">
        <f t="shared" si="4"/>
        <v>218</v>
      </c>
      <c r="B255" s="7"/>
      <c r="C255" s="27" t="s">
        <v>435</v>
      </c>
      <c r="D255" s="7" t="s">
        <v>86</v>
      </c>
      <c r="E255" s="29" t="s">
        <v>436</v>
      </c>
      <c r="F255" s="41">
        <v>1</v>
      </c>
      <c r="G255" s="42">
        <v>3843</v>
      </c>
      <c r="H255" s="42">
        <v>1922</v>
      </c>
    </row>
    <row r="256" spans="1:8" ht="12.75" x14ac:dyDescent="0.2">
      <c r="A256" s="5">
        <f t="shared" si="4"/>
        <v>219</v>
      </c>
      <c r="B256" s="7"/>
      <c r="C256" s="27" t="s">
        <v>437</v>
      </c>
      <c r="D256" s="7" t="s">
        <v>86</v>
      </c>
      <c r="E256" s="29" t="s">
        <v>438</v>
      </c>
      <c r="F256" s="41">
        <v>1</v>
      </c>
      <c r="G256" s="42">
        <v>2500</v>
      </c>
      <c r="H256" s="42">
        <v>1250</v>
      </c>
    </row>
    <row r="257" spans="1:8" ht="12.75" x14ac:dyDescent="0.2">
      <c r="A257" s="5">
        <f t="shared" si="4"/>
        <v>220</v>
      </c>
      <c r="B257" s="7"/>
      <c r="C257" s="27" t="s">
        <v>439</v>
      </c>
      <c r="D257" s="7" t="s">
        <v>86</v>
      </c>
      <c r="E257" s="29" t="s">
        <v>440</v>
      </c>
      <c r="F257" s="41">
        <v>1</v>
      </c>
      <c r="G257" s="42">
        <v>2038</v>
      </c>
      <c r="H257" s="42">
        <v>1019</v>
      </c>
    </row>
    <row r="258" spans="1:8" ht="12.75" x14ac:dyDescent="0.2">
      <c r="A258" s="5">
        <f t="shared" si="4"/>
        <v>221</v>
      </c>
      <c r="B258" s="7"/>
      <c r="C258" s="27" t="s">
        <v>441</v>
      </c>
      <c r="D258" s="7" t="s">
        <v>86</v>
      </c>
      <c r="E258" s="29" t="s">
        <v>442</v>
      </c>
      <c r="F258" s="41">
        <v>1</v>
      </c>
      <c r="G258" s="42">
        <v>1340</v>
      </c>
      <c r="H258" s="42">
        <v>670</v>
      </c>
    </row>
    <row r="259" spans="1:8" ht="12.75" x14ac:dyDescent="0.2">
      <c r="A259" s="5">
        <f t="shared" si="4"/>
        <v>222</v>
      </c>
      <c r="B259" s="7"/>
      <c r="C259" s="27" t="s">
        <v>446</v>
      </c>
      <c r="D259" s="7"/>
      <c r="E259" s="29" t="s">
        <v>445</v>
      </c>
      <c r="F259" s="41">
        <v>4</v>
      </c>
      <c r="G259" s="42">
        <v>3200</v>
      </c>
      <c r="H259" s="42">
        <v>1600</v>
      </c>
    </row>
    <row r="260" spans="1:8" ht="12.75" x14ac:dyDescent="0.2">
      <c r="A260" s="5">
        <f t="shared" si="4"/>
        <v>223</v>
      </c>
      <c r="B260" s="7"/>
      <c r="C260" s="27" t="s">
        <v>448</v>
      </c>
      <c r="D260" s="7"/>
      <c r="E260" s="29" t="s">
        <v>447</v>
      </c>
      <c r="F260" s="41">
        <v>2</v>
      </c>
      <c r="G260" s="42">
        <v>3200</v>
      </c>
      <c r="H260" s="42">
        <v>1600</v>
      </c>
    </row>
    <row r="261" spans="1:8" ht="12.75" x14ac:dyDescent="0.2">
      <c r="A261" s="5">
        <f t="shared" si="4"/>
        <v>224</v>
      </c>
      <c r="B261" s="7"/>
      <c r="C261" s="27" t="s">
        <v>449</v>
      </c>
      <c r="D261" s="7"/>
      <c r="E261" s="29" t="s">
        <v>453</v>
      </c>
      <c r="F261" s="41">
        <v>1</v>
      </c>
      <c r="G261" s="42">
        <v>700</v>
      </c>
      <c r="H261" s="42">
        <v>350</v>
      </c>
    </row>
    <row r="262" spans="1:8" ht="12.75" x14ac:dyDescent="0.2">
      <c r="A262" s="5">
        <f t="shared" si="4"/>
        <v>225</v>
      </c>
      <c r="B262" s="7"/>
      <c r="C262" s="27" t="s">
        <v>450</v>
      </c>
      <c r="D262" s="7"/>
      <c r="E262" s="29" t="s">
        <v>451</v>
      </c>
      <c r="F262" s="41">
        <v>1</v>
      </c>
      <c r="G262" s="42">
        <v>1800</v>
      </c>
      <c r="H262" s="42">
        <v>900</v>
      </c>
    </row>
    <row r="263" spans="1:8" ht="12.75" x14ac:dyDescent="0.2">
      <c r="A263" s="5">
        <f t="shared" si="4"/>
        <v>226</v>
      </c>
      <c r="B263" s="7"/>
      <c r="C263" s="27" t="s">
        <v>455</v>
      </c>
      <c r="D263" s="7"/>
      <c r="E263" s="29" t="s">
        <v>456</v>
      </c>
      <c r="F263" s="41">
        <v>1</v>
      </c>
      <c r="G263" s="42">
        <v>760</v>
      </c>
      <c r="H263" s="42">
        <v>380</v>
      </c>
    </row>
    <row r="264" spans="1:8" ht="12.75" x14ac:dyDescent="0.2">
      <c r="A264" s="5">
        <f t="shared" si="4"/>
        <v>227</v>
      </c>
      <c r="B264" s="7"/>
      <c r="C264" s="27" t="s">
        <v>454</v>
      </c>
      <c r="D264" s="7"/>
      <c r="E264" s="29" t="s">
        <v>457</v>
      </c>
      <c r="F264" s="41">
        <v>1</v>
      </c>
      <c r="G264" s="42">
        <v>1756</v>
      </c>
      <c r="H264" s="42">
        <v>878</v>
      </c>
    </row>
    <row r="265" spans="1:8" ht="12.75" x14ac:dyDescent="0.2">
      <c r="A265" s="20"/>
      <c r="B265" s="7"/>
      <c r="C265" s="6" t="s">
        <v>397</v>
      </c>
      <c r="D265" s="7"/>
      <c r="E265" s="32"/>
      <c r="F265" s="38">
        <f>SUM(F38:F264)</f>
        <v>888</v>
      </c>
      <c r="G265" s="57">
        <f>SUM(G38:G264)</f>
        <v>284377.14</v>
      </c>
      <c r="H265" s="61">
        <f>SUM(H38:H264)</f>
        <v>142546.21</v>
      </c>
    </row>
    <row r="266" spans="1:8" ht="12.75" x14ac:dyDescent="0.2">
      <c r="A266" s="20">
        <v>1</v>
      </c>
      <c r="B266" s="7" t="s">
        <v>414</v>
      </c>
      <c r="C266" s="27" t="s">
        <v>168</v>
      </c>
      <c r="D266" s="16" t="s">
        <v>86</v>
      </c>
      <c r="E266" s="29" t="s">
        <v>406</v>
      </c>
      <c r="F266" s="58">
        <v>30</v>
      </c>
      <c r="G266" s="59">
        <v>8940</v>
      </c>
      <c r="H266" s="59">
        <v>4470</v>
      </c>
    </row>
    <row r="267" spans="1:8" ht="12.75" x14ac:dyDescent="0.2">
      <c r="A267" s="20">
        <v>2</v>
      </c>
      <c r="B267" s="7"/>
      <c r="C267" s="27" t="s">
        <v>169</v>
      </c>
      <c r="D267" s="16" t="s">
        <v>86</v>
      </c>
      <c r="E267" s="29" t="s">
        <v>407</v>
      </c>
      <c r="F267" s="58">
        <v>15</v>
      </c>
      <c r="G267" s="59">
        <v>4950</v>
      </c>
      <c r="H267" s="59">
        <v>2475</v>
      </c>
    </row>
    <row r="268" spans="1:8" ht="12.75" x14ac:dyDescent="0.2">
      <c r="A268" s="20">
        <v>3</v>
      </c>
      <c r="B268" s="7"/>
      <c r="C268" s="27" t="s">
        <v>170</v>
      </c>
      <c r="D268" s="16" t="s">
        <v>86</v>
      </c>
      <c r="E268" s="29" t="s">
        <v>410</v>
      </c>
      <c r="F268" s="58">
        <v>15</v>
      </c>
      <c r="G268" s="59">
        <v>3420</v>
      </c>
      <c r="H268" s="59">
        <v>1710</v>
      </c>
    </row>
    <row r="269" spans="1:8" ht="12.75" x14ac:dyDescent="0.2">
      <c r="A269" s="20">
        <v>4</v>
      </c>
      <c r="B269" s="7"/>
      <c r="C269" s="27" t="s">
        <v>171</v>
      </c>
      <c r="D269" s="16" t="s">
        <v>86</v>
      </c>
      <c r="E269" s="29" t="s">
        <v>408</v>
      </c>
      <c r="F269" s="58">
        <v>15</v>
      </c>
      <c r="G269" s="59">
        <v>2040</v>
      </c>
      <c r="H269" s="59">
        <v>1020</v>
      </c>
    </row>
    <row r="270" spans="1:8" ht="12.75" x14ac:dyDescent="0.2">
      <c r="A270" s="20">
        <v>5</v>
      </c>
      <c r="B270" s="7"/>
      <c r="C270" s="27" t="s">
        <v>172</v>
      </c>
      <c r="D270" s="16" t="s">
        <v>86</v>
      </c>
      <c r="E270" s="29" t="s">
        <v>409</v>
      </c>
      <c r="F270" s="58">
        <v>5</v>
      </c>
      <c r="G270" s="59">
        <v>140</v>
      </c>
      <c r="H270" s="59">
        <v>70</v>
      </c>
    </row>
    <row r="271" spans="1:8" ht="12.75" x14ac:dyDescent="0.2">
      <c r="A271" s="20"/>
      <c r="B271" s="7"/>
      <c r="C271" s="6" t="s">
        <v>397</v>
      </c>
      <c r="D271" s="7"/>
      <c r="E271" s="7"/>
      <c r="F271" s="35">
        <f>SUM(F266:F270)</f>
        <v>80</v>
      </c>
      <c r="G271" s="57">
        <f>SUM(G266:G270)</f>
        <v>19490</v>
      </c>
      <c r="H271" s="57">
        <f>SUM(H266:H270)</f>
        <v>9745</v>
      </c>
    </row>
    <row r="272" spans="1:8" ht="12.75" x14ac:dyDescent="0.2">
      <c r="A272" s="20">
        <v>1</v>
      </c>
      <c r="B272" s="7" t="s">
        <v>433</v>
      </c>
      <c r="C272" s="60" t="s">
        <v>429</v>
      </c>
      <c r="D272" s="7" t="s">
        <v>197</v>
      </c>
      <c r="E272" s="7"/>
      <c r="F272" s="35"/>
      <c r="G272" s="56">
        <v>33777.980000000003</v>
      </c>
      <c r="H272" s="38"/>
    </row>
    <row r="273" spans="1:8" ht="12.75" x14ac:dyDescent="0.2">
      <c r="A273" s="20">
        <v>2</v>
      </c>
      <c r="B273" s="7"/>
      <c r="C273" s="60" t="s">
        <v>430</v>
      </c>
      <c r="D273" s="7" t="s">
        <v>197</v>
      </c>
      <c r="E273" s="7"/>
      <c r="F273" s="35"/>
      <c r="G273" s="56">
        <v>24127.119999999999</v>
      </c>
      <c r="H273" s="38"/>
    </row>
    <row r="274" spans="1:8" ht="12.75" x14ac:dyDescent="0.2">
      <c r="A274" s="20">
        <v>3</v>
      </c>
      <c r="B274" s="7"/>
      <c r="C274" s="60" t="s">
        <v>431</v>
      </c>
      <c r="D274" s="7" t="s">
        <v>197</v>
      </c>
      <c r="E274" s="7"/>
      <c r="F274" s="35"/>
      <c r="G274" s="56">
        <v>515</v>
      </c>
      <c r="H274" s="38"/>
    </row>
    <row r="275" spans="1:8" ht="12.75" x14ac:dyDescent="0.2">
      <c r="A275" s="20"/>
      <c r="B275" s="7"/>
      <c r="C275" s="60" t="s">
        <v>397</v>
      </c>
      <c r="D275" s="7"/>
      <c r="E275" s="7"/>
      <c r="F275" s="35"/>
      <c r="G275" s="57">
        <v>58420.1</v>
      </c>
      <c r="H275" s="57">
        <v>29210</v>
      </c>
    </row>
    <row r="276" spans="1:8" ht="12.75" x14ac:dyDescent="0.2">
      <c r="A276" s="20">
        <v>1</v>
      </c>
      <c r="B276" s="7" t="s">
        <v>434</v>
      </c>
      <c r="C276" s="60" t="s">
        <v>432</v>
      </c>
      <c r="D276" s="7" t="s">
        <v>197</v>
      </c>
      <c r="E276" s="7"/>
      <c r="F276" s="35"/>
      <c r="G276" s="56">
        <v>7068</v>
      </c>
      <c r="H276" s="38"/>
    </row>
    <row r="277" spans="1:8" ht="12.75" x14ac:dyDescent="0.2">
      <c r="A277" s="20"/>
      <c r="B277" s="7"/>
      <c r="C277" s="60" t="s">
        <v>397</v>
      </c>
      <c r="D277" s="7"/>
      <c r="E277" s="7"/>
      <c r="F277" s="35"/>
      <c r="G277" s="57">
        <v>7068</v>
      </c>
      <c r="H277" s="38"/>
    </row>
    <row r="278" spans="1:8" ht="12.75" x14ac:dyDescent="0.2">
      <c r="A278" s="20">
        <v>1</v>
      </c>
      <c r="B278" s="7" t="s">
        <v>418</v>
      </c>
      <c r="C278" s="60" t="s">
        <v>419</v>
      </c>
      <c r="D278" s="7" t="s">
        <v>420</v>
      </c>
      <c r="E278" s="7"/>
      <c r="F278" s="73">
        <v>426</v>
      </c>
      <c r="G278" s="56">
        <v>25.12</v>
      </c>
      <c r="H278" s="38"/>
    </row>
    <row r="279" spans="1:8" ht="12.75" x14ac:dyDescent="0.2">
      <c r="A279" s="20">
        <v>2</v>
      </c>
      <c r="B279" s="7" t="s">
        <v>418</v>
      </c>
      <c r="C279" s="60" t="s">
        <v>462</v>
      </c>
      <c r="D279" s="7" t="s">
        <v>420</v>
      </c>
      <c r="E279" s="7"/>
      <c r="F279" s="73">
        <v>151</v>
      </c>
      <c r="G279" s="56">
        <v>32.950000000000003</v>
      </c>
      <c r="H279" s="38"/>
    </row>
    <row r="280" spans="1:8" ht="12.75" x14ac:dyDescent="0.2">
      <c r="A280" s="20">
        <v>3</v>
      </c>
      <c r="B280" s="7" t="s">
        <v>418</v>
      </c>
      <c r="C280" s="60" t="s">
        <v>423</v>
      </c>
      <c r="D280" s="7" t="s">
        <v>420</v>
      </c>
      <c r="E280" s="7"/>
      <c r="F280" s="73">
        <v>1205</v>
      </c>
      <c r="G280" s="75">
        <v>13.5</v>
      </c>
      <c r="H280" s="38"/>
    </row>
    <row r="281" spans="1:8" ht="12.75" x14ac:dyDescent="0.2">
      <c r="A281" s="20"/>
      <c r="B281" s="7"/>
      <c r="C281" s="60" t="s">
        <v>463</v>
      </c>
      <c r="D281" s="7"/>
      <c r="E281" s="7"/>
      <c r="F281" s="35"/>
      <c r="G281" s="57">
        <f>SUM(G278:G280)</f>
        <v>71.570000000000007</v>
      </c>
      <c r="H281" s="38"/>
    </row>
    <row r="282" spans="1:8" ht="12.75" x14ac:dyDescent="0.2">
      <c r="A282" s="20">
        <v>1</v>
      </c>
      <c r="B282" s="7" t="s">
        <v>464</v>
      </c>
      <c r="C282" s="60" t="s">
        <v>465</v>
      </c>
      <c r="D282" s="7" t="s">
        <v>86</v>
      </c>
      <c r="E282" s="7"/>
      <c r="F282" s="73">
        <v>4</v>
      </c>
      <c r="G282" s="56">
        <v>74.64</v>
      </c>
      <c r="H282" s="38"/>
    </row>
    <row r="283" spans="1:8" ht="12.75" x14ac:dyDescent="0.2">
      <c r="A283" s="20">
        <v>2</v>
      </c>
      <c r="B283" s="7" t="s">
        <v>464</v>
      </c>
      <c r="C283" s="60" t="s">
        <v>466</v>
      </c>
      <c r="D283" s="7" t="s">
        <v>86</v>
      </c>
      <c r="E283" s="7"/>
      <c r="F283" s="73">
        <v>1</v>
      </c>
      <c r="G283" s="56">
        <v>82.98</v>
      </c>
      <c r="H283" s="38"/>
    </row>
    <row r="284" spans="1:8" ht="12.75" x14ac:dyDescent="0.2">
      <c r="A284" s="20"/>
      <c r="B284" s="7"/>
      <c r="C284" s="60" t="s">
        <v>397</v>
      </c>
      <c r="D284" s="7"/>
      <c r="E284" s="7"/>
      <c r="F284" s="35"/>
      <c r="G284" s="57">
        <f>SUM(G282:G283)</f>
        <v>157.62</v>
      </c>
      <c r="H284" s="38"/>
    </row>
    <row r="285" spans="1:8" ht="12.75" x14ac:dyDescent="0.2">
      <c r="A285" s="20">
        <v>1</v>
      </c>
      <c r="B285" s="7" t="s">
        <v>415</v>
      </c>
      <c r="C285" s="60" t="s">
        <v>416</v>
      </c>
      <c r="D285" s="7" t="s">
        <v>417</v>
      </c>
      <c r="E285" s="7"/>
      <c r="F285" s="73">
        <v>815</v>
      </c>
      <c r="G285" s="75">
        <v>756.25</v>
      </c>
      <c r="H285" s="38"/>
    </row>
    <row r="286" spans="1:8" ht="12.75" x14ac:dyDescent="0.2">
      <c r="A286" s="20"/>
      <c r="B286" s="7"/>
      <c r="C286" s="60" t="s">
        <v>397</v>
      </c>
      <c r="D286" s="7"/>
      <c r="E286" s="7"/>
      <c r="F286" s="35"/>
      <c r="G286" s="57">
        <f>SUM(G285)</f>
        <v>756.25</v>
      </c>
      <c r="H286" s="38"/>
    </row>
    <row r="287" spans="1:8" ht="12.75" x14ac:dyDescent="0.2">
      <c r="A287" s="20">
        <v>1</v>
      </c>
      <c r="B287" s="7" t="s">
        <v>418</v>
      </c>
      <c r="C287" s="60" t="s">
        <v>421</v>
      </c>
      <c r="D287" s="7" t="s">
        <v>420</v>
      </c>
      <c r="E287" s="7"/>
      <c r="F287" s="73">
        <v>389</v>
      </c>
      <c r="G287" s="75">
        <v>90.82</v>
      </c>
      <c r="H287" s="38"/>
    </row>
    <row r="288" spans="1:8" ht="12.75" x14ac:dyDescent="0.2">
      <c r="A288" s="20">
        <v>2</v>
      </c>
      <c r="B288" s="7" t="s">
        <v>418</v>
      </c>
      <c r="C288" s="60" t="s">
        <v>422</v>
      </c>
      <c r="D288" s="7" t="s">
        <v>420</v>
      </c>
      <c r="E288" s="7"/>
      <c r="F288" s="73">
        <v>382</v>
      </c>
      <c r="G288" s="56">
        <v>4.28</v>
      </c>
      <c r="H288" s="38"/>
    </row>
    <row r="289" spans="1:10" ht="12.75" x14ac:dyDescent="0.2">
      <c r="A289" s="20"/>
      <c r="B289" s="7"/>
      <c r="C289" s="60" t="s">
        <v>467</v>
      </c>
      <c r="D289" s="7"/>
      <c r="E289" s="7"/>
      <c r="F289" s="35"/>
      <c r="G289" s="57">
        <f>SUM(G287:G288)</f>
        <v>95.1</v>
      </c>
      <c r="H289" s="38"/>
    </row>
    <row r="290" spans="1:10" ht="12.75" x14ac:dyDescent="0.2">
      <c r="A290" s="20"/>
      <c r="B290" s="7"/>
      <c r="C290" s="6"/>
      <c r="D290" s="7"/>
      <c r="E290" s="7"/>
      <c r="F290" s="35"/>
      <c r="G290" s="38"/>
      <c r="H290" s="38"/>
      <c r="J290" s="74"/>
    </row>
    <row r="291" spans="1:10" ht="12.75" x14ac:dyDescent="0.2">
      <c r="A291" s="20"/>
      <c r="B291" s="7"/>
      <c r="C291" s="6"/>
      <c r="D291" s="7"/>
      <c r="E291" s="7"/>
      <c r="F291" s="35"/>
      <c r="G291" s="38"/>
      <c r="H291" s="38"/>
    </row>
    <row r="292" spans="1:10" ht="12.75" x14ac:dyDescent="0.2">
      <c r="A292" s="50"/>
      <c r="B292" s="51"/>
      <c r="C292" s="52"/>
      <c r="D292" s="51"/>
      <c r="E292" s="51"/>
      <c r="F292" s="53"/>
      <c r="G292" s="53"/>
      <c r="H292" s="48"/>
    </row>
    <row r="293" spans="1:10" ht="12.75" x14ac:dyDescent="0.2">
      <c r="A293" s="50"/>
      <c r="B293" s="51"/>
      <c r="C293" s="52"/>
      <c r="D293" s="51"/>
      <c r="E293" s="51"/>
      <c r="F293" s="53"/>
      <c r="G293" s="53"/>
      <c r="H293" s="48"/>
    </row>
    <row r="294" spans="1:10" ht="12.75" x14ac:dyDescent="0.2">
      <c r="A294" s="50"/>
      <c r="B294" s="51"/>
      <c r="C294" s="52"/>
      <c r="D294" s="51"/>
      <c r="E294" s="51"/>
      <c r="F294" s="53"/>
      <c r="G294" s="53"/>
      <c r="H294" s="48"/>
    </row>
    <row r="295" spans="1:10" ht="12.75" x14ac:dyDescent="0.2">
      <c r="A295" s="50"/>
      <c r="B295" s="51"/>
      <c r="C295" s="52"/>
      <c r="D295" s="51"/>
      <c r="E295" s="51"/>
      <c r="F295" s="53"/>
      <c r="G295" s="53"/>
      <c r="H295" s="48"/>
    </row>
    <row r="296" spans="1:10" ht="12.75" x14ac:dyDescent="0.2">
      <c r="A296" s="50"/>
      <c r="B296" s="51"/>
      <c r="C296" s="52"/>
      <c r="D296" s="51"/>
      <c r="E296" s="51"/>
      <c r="F296" s="53"/>
      <c r="G296" s="53"/>
      <c r="H296" s="49"/>
    </row>
    <row r="297" spans="1:10" ht="12.75" x14ac:dyDescent="0.2">
      <c r="A297" s="50"/>
      <c r="B297" s="51"/>
      <c r="C297" s="52"/>
      <c r="D297" s="51"/>
      <c r="E297" s="51"/>
      <c r="F297" s="53"/>
      <c r="G297" s="53"/>
      <c r="H297" s="50"/>
    </row>
    <row r="298" spans="1:10" ht="12.75" x14ac:dyDescent="0.2">
      <c r="A298" s="50"/>
      <c r="B298" s="51"/>
      <c r="C298" s="52"/>
      <c r="D298" s="51"/>
      <c r="E298" s="51"/>
      <c r="F298" s="53"/>
      <c r="G298" s="53"/>
    </row>
    <row r="299" spans="1:10" ht="12.75" x14ac:dyDescent="0.2">
      <c r="A299" s="50"/>
      <c r="B299" s="51"/>
      <c r="C299" s="52"/>
      <c r="D299" s="51"/>
      <c r="E299" s="51"/>
      <c r="F299" s="53"/>
      <c r="G299" s="53"/>
    </row>
    <row r="300" spans="1:10" ht="12.75" x14ac:dyDescent="0.2">
      <c r="A300" s="50"/>
      <c r="B300" s="51"/>
      <c r="C300" s="52"/>
      <c r="D300" s="51"/>
      <c r="E300" s="51"/>
      <c r="F300" s="53"/>
      <c r="G300" s="53"/>
    </row>
    <row r="301" spans="1:10" x14ac:dyDescent="0.2">
      <c r="A301" s="50"/>
      <c r="B301" s="51"/>
      <c r="C301" s="52"/>
      <c r="D301" s="51"/>
      <c r="E301" s="51"/>
      <c r="F301" s="54"/>
      <c r="G301" s="54"/>
    </row>
    <row r="302" spans="1:10" x14ac:dyDescent="0.2">
      <c r="A302" s="50"/>
      <c r="B302" s="51"/>
      <c r="C302" s="52"/>
      <c r="D302" s="51"/>
      <c r="E302" s="51"/>
      <c r="F302" s="54"/>
      <c r="G302" s="54"/>
    </row>
    <row r="303" spans="1:10" x14ac:dyDescent="0.2">
      <c r="A303" s="50"/>
      <c r="B303" s="51"/>
      <c r="C303" s="52"/>
      <c r="D303" s="51"/>
      <c r="E303" s="51"/>
      <c r="F303" s="54"/>
      <c r="G303" s="54"/>
    </row>
    <row r="304" spans="1:10" x14ac:dyDescent="0.2">
      <c r="A304" s="50"/>
      <c r="B304" s="51"/>
      <c r="C304" s="52"/>
      <c r="D304" s="51"/>
      <c r="E304" s="51"/>
      <c r="F304" s="54"/>
      <c r="G304" s="54"/>
    </row>
    <row r="305" spans="1:67" x14ac:dyDescent="0.2">
      <c r="A305" s="50"/>
      <c r="B305" s="51"/>
      <c r="C305" s="52"/>
      <c r="D305" s="51"/>
      <c r="E305" s="51"/>
      <c r="F305" s="54"/>
      <c r="G305" s="54"/>
      <c r="H305" s="50"/>
    </row>
    <row r="306" spans="1:67" x14ac:dyDescent="0.2">
      <c r="A306" s="50"/>
      <c r="B306" s="51"/>
      <c r="C306" s="52"/>
      <c r="D306" s="51"/>
      <c r="E306" s="51"/>
      <c r="F306" s="54"/>
      <c r="G306" s="54"/>
      <c r="H306" s="50"/>
    </row>
    <row r="307" spans="1:67" s="20" customFormat="1" x14ac:dyDescent="0.2">
      <c r="A307" s="51"/>
      <c r="B307" s="52"/>
      <c r="C307" s="51"/>
      <c r="D307" s="51"/>
      <c r="E307" s="54"/>
      <c r="F307" s="54"/>
      <c r="G307" s="55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</row>
    <row r="308" spans="1:67" x14ac:dyDescent="0.2">
      <c r="A308" s="3"/>
      <c r="B308" s="52"/>
      <c r="C308" s="51"/>
      <c r="D308" s="51"/>
      <c r="E308" s="54"/>
      <c r="F308" s="54"/>
      <c r="G308" s="54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</row>
    <row r="309" spans="1:67" x14ac:dyDescent="0.2">
      <c r="A309" s="3"/>
      <c r="B309" s="2"/>
      <c r="C309" s="51"/>
      <c r="D309" s="51"/>
      <c r="E309" s="54"/>
      <c r="F309" s="54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</row>
    <row r="310" spans="1:67" x14ac:dyDescent="0.2">
      <c r="A310" s="3"/>
      <c r="B310" s="2"/>
      <c r="C310" s="51"/>
      <c r="D310" s="51"/>
      <c r="E310" s="54"/>
      <c r="F310" s="54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  <c r="BL310" s="50"/>
      <c r="BM310" s="50"/>
      <c r="BN310" s="50"/>
      <c r="BO310" s="50"/>
    </row>
    <row r="311" spans="1:67" ht="12.75" x14ac:dyDescent="0.2">
      <c r="A311" s="20"/>
      <c r="B311" s="76"/>
      <c r="C311" s="52"/>
      <c r="D311" s="51"/>
      <c r="E311" s="51"/>
      <c r="F311" s="53"/>
      <c r="G311" s="49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</row>
    <row r="312" spans="1:67" ht="12.75" x14ac:dyDescent="0.2">
      <c r="A312" s="20"/>
      <c r="B312" s="76"/>
      <c r="C312" s="52"/>
      <c r="D312" s="51"/>
      <c r="E312" s="51"/>
      <c r="F312" s="53"/>
      <c r="G312" s="53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  <c r="BC312" s="50"/>
      <c r="BD312" s="50"/>
      <c r="BE312" s="50"/>
      <c r="BF312" s="50"/>
      <c r="BG312" s="50"/>
      <c r="BH312" s="50"/>
      <c r="BI312" s="50"/>
      <c r="BJ312" s="50"/>
      <c r="BK312" s="50"/>
      <c r="BL312" s="50"/>
      <c r="BM312" s="50"/>
      <c r="BN312" s="50"/>
      <c r="BO312" s="50"/>
    </row>
    <row r="313" spans="1:67" ht="12.75" x14ac:dyDescent="0.2">
      <c r="A313" s="20"/>
      <c r="B313" s="76"/>
      <c r="C313" s="52"/>
      <c r="D313" s="51"/>
      <c r="E313" s="51"/>
      <c r="F313" s="53"/>
      <c r="G313" s="53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</row>
    <row r="314" spans="1:67" ht="12.75" x14ac:dyDescent="0.2">
      <c r="A314" s="20"/>
      <c r="B314" s="76"/>
      <c r="C314" s="52"/>
      <c r="D314" s="51"/>
      <c r="E314" s="51"/>
      <c r="F314" s="53"/>
      <c r="G314" s="53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</row>
    <row r="315" spans="1:67" ht="12.75" x14ac:dyDescent="0.2">
      <c r="A315" s="20"/>
      <c r="B315" s="76"/>
      <c r="C315" s="52"/>
      <c r="D315" s="51"/>
      <c r="E315" s="51"/>
      <c r="F315" s="53"/>
      <c r="G315" s="53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/>
      <c r="BC315" s="50"/>
      <c r="BD315" s="50"/>
      <c r="BE315" s="50"/>
      <c r="BF315" s="50"/>
      <c r="BG315" s="50"/>
      <c r="BH315" s="50"/>
      <c r="BI315" s="50"/>
      <c r="BJ315" s="50"/>
      <c r="BK315" s="50"/>
      <c r="BL315" s="50"/>
      <c r="BM315" s="50"/>
      <c r="BN315" s="50"/>
      <c r="BO315" s="50"/>
    </row>
    <row r="316" spans="1:67" ht="12.75" x14ac:dyDescent="0.2">
      <c r="A316" s="20"/>
      <c r="B316" s="76"/>
      <c r="C316" s="52"/>
      <c r="D316" s="51"/>
      <c r="E316" s="51"/>
      <c r="F316" s="53"/>
      <c r="G316" s="53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  <c r="BC316" s="50"/>
      <c r="BD316" s="50"/>
      <c r="BE316" s="50"/>
      <c r="BF316" s="50"/>
      <c r="BG316" s="50"/>
      <c r="BH316" s="50"/>
      <c r="BI316" s="50"/>
      <c r="BJ316" s="50"/>
      <c r="BK316" s="50"/>
      <c r="BL316" s="50"/>
      <c r="BM316" s="50"/>
      <c r="BN316" s="50"/>
      <c r="BO316" s="50"/>
    </row>
    <row r="317" spans="1:67" ht="12.75" x14ac:dyDescent="0.2">
      <c r="A317" s="20"/>
      <c r="B317" s="76"/>
      <c r="C317" s="52"/>
      <c r="D317" s="51"/>
      <c r="E317" s="51"/>
      <c r="F317" s="53"/>
      <c r="G317" s="53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  <c r="AX317" s="50"/>
      <c r="AY317" s="50"/>
      <c r="AZ317" s="50"/>
      <c r="BA317" s="50"/>
      <c r="BB317" s="50"/>
      <c r="BC317" s="50"/>
      <c r="BD317" s="50"/>
      <c r="BE317" s="50"/>
      <c r="BF317" s="50"/>
      <c r="BG317" s="50"/>
      <c r="BH317" s="50"/>
      <c r="BI317" s="50"/>
      <c r="BJ317" s="50"/>
      <c r="BK317" s="50"/>
      <c r="BL317" s="50"/>
      <c r="BM317" s="50"/>
      <c r="BN317" s="50"/>
      <c r="BO317" s="50"/>
    </row>
    <row r="318" spans="1:67" ht="12.75" x14ac:dyDescent="0.2">
      <c r="A318" s="20"/>
      <c r="B318" s="76"/>
      <c r="C318" s="52"/>
      <c r="D318" s="51"/>
      <c r="E318" s="51"/>
      <c r="F318" s="53"/>
      <c r="G318" s="53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  <c r="AU318" s="50"/>
      <c r="AV318" s="50"/>
      <c r="AW318" s="50"/>
      <c r="AX318" s="50"/>
      <c r="AY318" s="50"/>
      <c r="AZ318" s="50"/>
      <c r="BA318" s="50"/>
      <c r="BB318" s="50"/>
      <c r="BC318" s="50"/>
      <c r="BD318" s="50"/>
      <c r="BE318" s="50"/>
      <c r="BF318" s="50"/>
      <c r="BG318" s="50"/>
      <c r="BH318" s="50"/>
      <c r="BI318" s="50"/>
      <c r="BJ318" s="50"/>
      <c r="BK318" s="50"/>
      <c r="BL318" s="50"/>
      <c r="BM318" s="50"/>
      <c r="BN318" s="50"/>
      <c r="BO318" s="50"/>
    </row>
    <row r="319" spans="1:67" ht="12.75" x14ac:dyDescent="0.2">
      <c r="A319" s="20"/>
      <c r="B319" s="76"/>
      <c r="C319" s="52"/>
      <c r="D319" s="51"/>
      <c r="E319" s="51"/>
      <c r="F319" s="53"/>
      <c r="G319" s="53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50"/>
      <c r="AT319" s="50"/>
      <c r="AU319" s="50"/>
      <c r="AV319" s="50"/>
      <c r="AW319" s="50"/>
      <c r="AX319" s="50"/>
      <c r="AY319" s="50"/>
      <c r="AZ319" s="50"/>
      <c r="BA319" s="50"/>
      <c r="BB319" s="50"/>
      <c r="BC319" s="50"/>
      <c r="BD319" s="50"/>
      <c r="BE319" s="50"/>
      <c r="BF319" s="50"/>
      <c r="BG319" s="50"/>
      <c r="BH319" s="50"/>
      <c r="BI319" s="50"/>
      <c r="BJ319" s="50"/>
      <c r="BK319" s="50"/>
      <c r="BL319" s="50"/>
      <c r="BM319" s="50"/>
      <c r="BN319" s="50"/>
      <c r="BO319" s="50"/>
    </row>
    <row r="320" spans="1:67" ht="12.75" x14ac:dyDescent="0.2">
      <c r="A320" s="20"/>
      <c r="B320" s="76"/>
      <c r="C320" s="52"/>
      <c r="D320" s="51"/>
      <c r="E320" s="51"/>
      <c r="F320" s="53"/>
      <c r="G320" s="53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50"/>
      <c r="AW320" s="50"/>
      <c r="AX320" s="50"/>
      <c r="AY320" s="50"/>
      <c r="AZ320" s="50"/>
      <c r="BA320" s="50"/>
      <c r="BB320" s="50"/>
      <c r="BC320" s="50"/>
      <c r="BD320" s="50"/>
      <c r="BE320" s="50"/>
      <c r="BF320" s="50"/>
      <c r="BG320" s="50"/>
      <c r="BH320" s="50"/>
      <c r="BI320" s="50"/>
      <c r="BJ320" s="50"/>
      <c r="BK320" s="50"/>
      <c r="BL320" s="50"/>
      <c r="BM320" s="50"/>
      <c r="BN320" s="50"/>
      <c r="BO320" s="50"/>
    </row>
    <row r="321" spans="1:67" x14ac:dyDescent="0.2">
      <c r="A321" s="20"/>
      <c r="B321" s="76"/>
      <c r="C321" s="52"/>
      <c r="D321" s="51"/>
      <c r="E321" s="51"/>
      <c r="F321" s="54"/>
      <c r="G321" s="54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  <c r="AU321" s="50"/>
      <c r="AV321" s="50"/>
      <c r="AW321" s="50"/>
      <c r="AX321" s="50"/>
      <c r="AY321" s="50"/>
      <c r="AZ321" s="50"/>
      <c r="BA321" s="50"/>
      <c r="BB321" s="50"/>
      <c r="BC321" s="50"/>
      <c r="BD321" s="50"/>
      <c r="BE321" s="50"/>
      <c r="BF321" s="50"/>
      <c r="BG321" s="50"/>
      <c r="BH321" s="50"/>
      <c r="BI321" s="50"/>
      <c r="BJ321" s="50"/>
      <c r="BK321" s="50"/>
      <c r="BL321" s="50"/>
      <c r="BM321" s="50"/>
      <c r="BN321" s="50"/>
      <c r="BO321" s="50"/>
    </row>
    <row r="322" spans="1:67" x14ac:dyDescent="0.2">
      <c r="A322" s="20"/>
      <c r="B322" s="76"/>
      <c r="C322" s="52"/>
      <c r="D322" s="51"/>
      <c r="E322" s="51"/>
      <c r="F322" s="54"/>
      <c r="G322" s="54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  <c r="AQ322" s="50"/>
      <c r="AR322" s="50"/>
      <c r="AS322" s="50"/>
      <c r="AT322" s="50"/>
      <c r="AU322" s="50"/>
      <c r="AV322" s="50"/>
      <c r="AW322" s="50"/>
      <c r="AX322" s="50"/>
      <c r="AY322" s="50"/>
      <c r="AZ322" s="50"/>
      <c r="BA322" s="50"/>
      <c r="BB322" s="50"/>
      <c r="BC322" s="50"/>
      <c r="BD322" s="50"/>
      <c r="BE322" s="50"/>
      <c r="BF322" s="50"/>
      <c r="BG322" s="50"/>
      <c r="BH322" s="50"/>
      <c r="BI322" s="50"/>
      <c r="BJ322" s="50"/>
      <c r="BK322" s="50"/>
      <c r="BL322" s="50"/>
      <c r="BM322" s="50"/>
      <c r="BN322" s="50"/>
      <c r="BO322" s="50"/>
    </row>
    <row r="323" spans="1:67" x14ac:dyDescent="0.2">
      <c r="A323" s="20"/>
      <c r="B323" s="76"/>
      <c r="C323" s="52"/>
      <c r="D323" s="51"/>
      <c r="E323" s="51"/>
      <c r="F323" s="54"/>
      <c r="G323" s="54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50"/>
      <c r="AT323" s="50"/>
      <c r="AU323" s="50"/>
      <c r="AV323" s="50"/>
      <c r="AW323" s="50"/>
      <c r="AX323" s="50"/>
      <c r="AY323" s="50"/>
      <c r="AZ323" s="50"/>
      <c r="BA323" s="50"/>
      <c r="BB323" s="50"/>
      <c r="BC323" s="50"/>
      <c r="BD323" s="50"/>
      <c r="BE323" s="50"/>
      <c r="BF323" s="50"/>
      <c r="BG323" s="50"/>
      <c r="BH323" s="50"/>
      <c r="BI323" s="50"/>
      <c r="BJ323" s="50"/>
      <c r="BK323" s="50"/>
      <c r="BL323" s="50"/>
      <c r="BM323" s="50"/>
      <c r="BN323" s="50"/>
      <c r="BO323" s="50"/>
    </row>
    <row r="324" spans="1:67" x14ac:dyDescent="0.2">
      <c r="A324" s="20"/>
      <c r="B324" s="76"/>
      <c r="C324" s="52"/>
      <c r="D324" s="51"/>
      <c r="E324" s="51"/>
      <c r="F324" s="54"/>
      <c r="G324" s="54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/>
      <c r="AU324" s="50"/>
      <c r="AV324" s="50"/>
      <c r="AW324" s="50"/>
      <c r="AX324" s="50"/>
      <c r="AY324" s="50"/>
      <c r="AZ324" s="50"/>
      <c r="BA324" s="50"/>
      <c r="BB324" s="50"/>
      <c r="BC324" s="50"/>
      <c r="BD324" s="50"/>
      <c r="BE324" s="50"/>
      <c r="BF324" s="50"/>
      <c r="BG324" s="50"/>
      <c r="BH324" s="50"/>
      <c r="BI324" s="50"/>
      <c r="BJ324" s="50"/>
      <c r="BK324" s="50"/>
      <c r="BL324" s="50"/>
      <c r="BM324" s="50"/>
      <c r="BN324" s="50"/>
      <c r="BO324" s="50"/>
    </row>
    <row r="325" spans="1:67" x14ac:dyDescent="0.2">
      <c r="A325" s="20"/>
      <c r="B325" s="76"/>
      <c r="C325" s="52"/>
      <c r="D325" s="51"/>
      <c r="E325" s="51"/>
      <c r="F325" s="54"/>
      <c r="G325" s="54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/>
      <c r="AV325" s="50"/>
      <c r="AW325" s="50"/>
      <c r="AX325" s="50"/>
      <c r="AY325" s="50"/>
      <c r="AZ325" s="50"/>
      <c r="BA325" s="50"/>
      <c r="BB325" s="50"/>
      <c r="BC325" s="50"/>
      <c r="BD325" s="50"/>
      <c r="BE325" s="50"/>
      <c r="BF325" s="50"/>
      <c r="BG325" s="50"/>
      <c r="BH325" s="50"/>
      <c r="BI325" s="50"/>
      <c r="BJ325" s="50"/>
      <c r="BK325" s="50"/>
      <c r="BL325" s="50"/>
      <c r="BM325" s="50"/>
      <c r="BN325" s="50"/>
      <c r="BO325" s="50"/>
    </row>
    <row r="326" spans="1:67" x14ac:dyDescent="0.2">
      <c r="A326" s="20"/>
      <c r="B326" s="76"/>
      <c r="C326" s="52"/>
      <c r="D326" s="51"/>
      <c r="E326" s="51"/>
      <c r="F326" s="54"/>
      <c r="G326" s="54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50"/>
      <c r="AV326" s="50"/>
      <c r="AW326" s="50"/>
      <c r="AX326" s="50"/>
      <c r="AY326" s="50"/>
      <c r="AZ326" s="50"/>
      <c r="BA326" s="50"/>
      <c r="BB326" s="50"/>
      <c r="BC326" s="50"/>
      <c r="BD326" s="50"/>
      <c r="BE326" s="50"/>
      <c r="BF326" s="50"/>
      <c r="BG326" s="50"/>
      <c r="BH326" s="50"/>
      <c r="BI326" s="50"/>
      <c r="BJ326" s="50"/>
      <c r="BK326" s="50"/>
      <c r="BL326" s="50"/>
      <c r="BM326" s="50"/>
      <c r="BN326" s="50"/>
      <c r="BO326" s="50"/>
    </row>
    <row r="327" spans="1:67" x14ac:dyDescent="0.2">
      <c r="A327" s="7"/>
      <c r="B327" s="77"/>
      <c r="C327" s="51"/>
      <c r="D327" s="51"/>
      <c r="E327" s="54"/>
      <c r="F327" s="54"/>
      <c r="G327" s="55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50"/>
      <c r="AV327" s="50"/>
      <c r="AW327" s="50"/>
      <c r="AX327" s="50"/>
      <c r="AY327" s="50"/>
      <c r="AZ327" s="50"/>
      <c r="BA327" s="50"/>
      <c r="BB327" s="50"/>
      <c r="BC327" s="50"/>
      <c r="BD327" s="50"/>
      <c r="BE327" s="50"/>
      <c r="BF327" s="50"/>
      <c r="BG327" s="50"/>
      <c r="BH327" s="50"/>
      <c r="BI327" s="50"/>
      <c r="BJ327" s="50"/>
      <c r="BK327" s="50"/>
      <c r="BL327" s="50"/>
      <c r="BM327" s="50"/>
      <c r="BN327" s="50"/>
      <c r="BO327" s="50"/>
    </row>
    <row r="328" spans="1:67" x14ac:dyDescent="0.2">
      <c r="A328" s="3"/>
      <c r="B328" s="44"/>
      <c r="C328" s="3"/>
      <c r="E328" s="4"/>
    </row>
  </sheetData>
  <mergeCells count="12">
    <mergeCell ref="B14:C14"/>
    <mergeCell ref="B37:C37"/>
    <mergeCell ref="A7:G7"/>
    <mergeCell ref="A8:G8"/>
    <mergeCell ref="A12:G12"/>
    <mergeCell ref="D10:G10"/>
    <mergeCell ref="D11:G11"/>
    <mergeCell ref="F1:G1"/>
    <mergeCell ref="F4:G4"/>
    <mergeCell ref="F5:G5"/>
    <mergeCell ref="D9:G9"/>
    <mergeCell ref="F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2021-07-14T10:30:23Z</cp:lastPrinted>
  <dcterms:created xsi:type="dcterms:W3CDTF">2020-11-02T09:58:55Z</dcterms:created>
  <dcterms:modified xsi:type="dcterms:W3CDTF">2021-07-14T10:31:30Z</dcterms:modified>
</cp:coreProperties>
</file>